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esa\Downloads\TIN\"/>
    </mc:Choice>
  </mc:AlternateContent>
  <bookViews>
    <workbookView xWindow="240" yWindow="165" windowWidth="14805" windowHeight="7950" activeTab="1"/>
  </bookViews>
  <sheets>
    <sheet name="Source_Data" sheetId="1" r:id="rId1"/>
    <sheet name="Noise_Chart" sheetId="5" r:id="rId2"/>
    <sheet name="NPLC_ppm_Range_Error" sheetId="3" r:id="rId3"/>
  </sheets>
  <calcPr calcId="152511"/>
  <pivotCaches>
    <pivotCache cacheId="0" r:id="rId4"/>
  </pivotCaches>
</workbook>
</file>

<file path=xl/calcChain.xml><?xml version="1.0" encoding="utf-8"?>
<calcChain xmlns="http://schemas.openxmlformats.org/spreadsheetml/2006/main">
  <c r="K41" i="3" l="1"/>
  <c r="J41" i="3"/>
  <c r="I41" i="3"/>
  <c r="H41" i="3"/>
  <c r="K40" i="3"/>
  <c r="J40" i="3"/>
  <c r="I40" i="3"/>
  <c r="H40" i="3"/>
  <c r="K39" i="3"/>
  <c r="J39" i="3"/>
  <c r="I39" i="3"/>
  <c r="H39" i="3"/>
  <c r="K38" i="3"/>
  <c r="J38" i="3"/>
  <c r="I38" i="3"/>
  <c r="H38" i="3"/>
  <c r="K37" i="3"/>
  <c r="J37" i="3"/>
  <c r="I37" i="3"/>
  <c r="H37" i="3"/>
  <c r="K36" i="3"/>
  <c r="J36" i="3"/>
  <c r="I36" i="3"/>
  <c r="H36" i="3"/>
  <c r="K35" i="3"/>
  <c r="J35" i="3"/>
  <c r="I35" i="3"/>
  <c r="H35" i="3"/>
  <c r="K34" i="3"/>
  <c r="J34" i="3"/>
  <c r="I34" i="3"/>
  <c r="H34" i="3"/>
  <c r="K33" i="3"/>
  <c r="J33" i="3"/>
  <c r="I33" i="3"/>
  <c r="H33" i="3"/>
  <c r="K32" i="3"/>
  <c r="J32" i="3"/>
  <c r="I32" i="3"/>
  <c r="H32" i="3"/>
  <c r="K31" i="3"/>
  <c r="J31" i="3"/>
  <c r="I31" i="3"/>
  <c r="H31" i="3"/>
  <c r="K30" i="3"/>
  <c r="J30" i="3"/>
  <c r="I30" i="3"/>
  <c r="H30" i="3"/>
  <c r="K29" i="3"/>
  <c r="J29" i="3"/>
  <c r="I29" i="3"/>
  <c r="H29" i="3"/>
  <c r="K28" i="3"/>
  <c r="J28" i="3"/>
  <c r="I28" i="3"/>
  <c r="H28" i="3"/>
  <c r="K27" i="3"/>
  <c r="J27" i="3"/>
  <c r="I27" i="3"/>
  <c r="H27" i="3"/>
  <c r="K26" i="3"/>
  <c r="J26" i="3"/>
  <c r="I26" i="3"/>
  <c r="H26" i="3"/>
  <c r="K25" i="3"/>
  <c r="J25" i="3"/>
  <c r="I25" i="3"/>
  <c r="H25" i="3"/>
  <c r="K24" i="3"/>
  <c r="J24" i="3"/>
  <c r="I24" i="3"/>
  <c r="H24" i="3"/>
  <c r="K23" i="3"/>
  <c r="J23" i="3"/>
  <c r="I23" i="3"/>
  <c r="H23" i="3"/>
  <c r="K22" i="3"/>
  <c r="J22" i="3"/>
  <c r="I22" i="3"/>
  <c r="H22" i="3"/>
  <c r="K21" i="3"/>
  <c r="J21" i="3"/>
  <c r="I21" i="3"/>
  <c r="H21" i="3"/>
  <c r="K20" i="3"/>
  <c r="J20" i="3"/>
  <c r="I20" i="3"/>
  <c r="H20" i="3"/>
  <c r="K19" i="3"/>
  <c r="J19" i="3"/>
  <c r="I19" i="3"/>
  <c r="H19" i="3"/>
  <c r="K18" i="3"/>
  <c r="J18" i="3"/>
  <c r="I18" i="3"/>
  <c r="H18" i="3"/>
  <c r="K17" i="3"/>
  <c r="J17" i="3"/>
  <c r="I17" i="3"/>
  <c r="H17" i="3"/>
  <c r="K16" i="3"/>
  <c r="J16" i="3"/>
  <c r="I16" i="3"/>
  <c r="H16" i="3"/>
  <c r="K15" i="3"/>
  <c r="J15" i="3"/>
  <c r="I15" i="3"/>
  <c r="H15" i="3"/>
  <c r="K14" i="3"/>
  <c r="J14" i="3"/>
  <c r="I14" i="3"/>
  <c r="H14" i="3"/>
  <c r="K13" i="3"/>
  <c r="J13" i="3"/>
  <c r="I13" i="3"/>
  <c r="H13" i="3"/>
  <c r="K12" i="3"/>
  <c r="J12" i="3"/>
  <c r="I12" i="3"/>
  <c r="H12" i="3"/>
  <c r="K11" i="3"/>
  <c r="J11" i="3"/>
  <c r="I11" i="3"/>
  <c r="H11" i="3"/>
  <c r="K10" i="3"/>
  <c r="J10" i="3"/>
  <c r="I10" i="3"/>
  <c r="H10" i="3"/>
  <c r="K9" i="3"/>
  <c r="J9" i="3"/>
  <c r="I9" i="3"/>
  <c r="H9" i="3"/>
  <c r="K8" i="3"/>
  <c r="J8" i="3"/>
  <c r="I8" i="3"/>
  <c r="H8" i="3"/>
  <c r="K7" i="3"/>
  <c r="J7" i="3"/>
  <c r="I7" i="3"/>
  <c r="H7" i="3"/>
  <c r="K6" i="3"/>
  <c r="J6" i="3"/>
  <c r="I6" i="3"/>
  <c r="H6" i="3"/>
  <c r="K5" i="3"/>
  <c r="J5" i="3"/>
  <c r="I5" i="3"/>
  <c r="H5" i="3"/>
  <c r="K4" i="3"/>
  <c r="J4" i="3"/>
  <c r="I4" i="3"/>
  <c r="H4" i="3"/>
  <c r="K3" i="3"/>
  <c r="J3" i="3"/>
  <c r="I3" i="3"/>
  <c r="H3" i="3"/>
  <c r="K2" i="3"/>
  <c r="J2" i="3"/>
  <c r="I2" i="3"/>
  <c r="H2" i="3"/>
  <c r="H168" i="1" l="1"/>
  <c r="H167" i="1"/>
  <c r="H165" i="1"/>
  <c r="H153" i="1"/>
  <c r="H113" i="1"/>
  <c r="H109" i="1"/>
  <c r="H95" i="1"/>
  <c r="H84" i="1"/>
  <c r="H82" i="1"/>
  <c r="H114" i="1"/>
  <c r="H143" i="1"/>
  <c r="H141" i="1"/>
  <c r="H139" i="1"/>
  <c r="H115" i="1"/>
  <c r="H74" i="1"/>
  <c r="H68" i="1"/>
  <c r="H54" i="1"/>
  <c r="H32" i="1"/>
  <c r="H33" i="1"/>
  <c r="H75" i="1"/>
  <c r="H119" i="1"/>
  <c r="H101" i="1"/>
  <c r="H94" i="1"/>
  <c r="H76" i="1"/>
  <c r="H48" i="1"/>
  <c r="H44" i="1"/>
  <c r="H26" i="1"/>
  <c r="H11" i="1"/>
  <c r="H9" i="1"/>
  <c r="H46" i="1"/>
  <c r="H140" i="1"/>
  <c r="H144" i="1"/>
  <c r="H150" i="1"/>
  <c r="H108" i="1"/>
  <c r="H73" i="1"/>
  <c r="H63" i="1"/>
  <c r="H55" i="1"/>
  <c r="H29" i="1"/>
  <c r="H24" i="1"/>
  <c r="H69" i="1"/>
  <c r="H118" i="1"/>
  <c r="H103" i="1"/>
  <c r="H107" i="1"/>
  <c r="H85" i="1"/>
  <c r="H47" i="1"/>
  <c r="H45" i="1"/>
  <c r="H28" i="1"/>
  <c r="H10" i="1"/>
  <c r="H13" i="1"/>
  <c r="H49" i="1"/>
  <c r="H170" i="1"/>
  <c r="H166" i="1"/>
  <c r="H162" i="1"/>
  <c r="H161" i="1"/>
  <c r="H159" i="1"/>
  <c r="H154" i="1"/>
  <c r="H110" i="1"/>
  <c r="H104" i="1"/>
  <c r="H92" i="1"/>
  <c r="H80" i="1"/>
  <c r="H83" i="1"/>
  <c r="H112" i="1"/>
  <c r="H156" i="1"/>
  <c r="H145" i="1"/>
  <c r="H132" i="1"/>
  <c r="H127" i="1"/>
  <c r="H123" i="1"/>
  <c r="H116" i="1"/>
  <c r="H64" i="1"/>
  <c r="H59" i="1"/>
  <c r="H50" i="1"/>
  <c r="H19" i="1"/>
  <c r="H15" i="1"/>
  <c r="H71" i="1"/>
  <c r="H151" i="1"/>
  <c r="H135" i="1"/>
  <c r="H125" i="1"/>
  <c r="H99" i="1"/>
  <c r="H87" i="1"/>
  <c r="H77" i="1"/>
  <c r="H38" i="1"/>
  <c r="H31" i="1"/>
  <c r="H17" i="1"/>
  <c r="H4" i="1"/>
  <c r="H2" i="1"/>
  <c r="H39" i="1"/>
  <c r="H155" i="1"/>
  <c r="H142" i="1"/>
  <c r="H129" i="1"/>
  <c r="H117" i="1"/>
  <c r="H105" i="1"/>
  <c r="H100" i="1"/>
  <c r="H62" i="1"/>
  <c r="H58" i="1"/>
  <c r="H51" i="1"/>
  <c r="H14" i="1"/>
  <c r="H20" i="1"/>
  <c r="H66" i="1"/>
  <c r="H152" i="1"/>
  <c r="H137" i="1"/>
  <c r="H124" i="1"/>
  <c r="H97" i="1"/>
  <c r="H86" i="1"/>
  <c r="H78" i="1"/>
  <c r="H37" i="1"/>
  <c r="H30" i="1"/>
  <c r="H18" i="1"/>
  <c r="H3" i="1"/>
  <c r="H5" i="1"/>
  <c r="H43" i="1"/>
  <c r="H171" i="1"/>
  <c r="H169" i="1"/>
  <c r="H164" i="1"/>
  <c r="H163" i="1"/>
  <c r="H160" i="1"/>
  <c r="H138" i="1"/>
  <c r="H111" i="1"/>
  <c r="H102" i="1"/>
  <c r="H93" i="1"/>
  <c r="H79" i="1"/>
  <c r="H81" i="1"/>
  <c r="H106" i="1"/>
  <c r="H158" i="1"/>
  <c r="H149" i="1"/>
  <c r="H136" i="1"/>
  <c r="H130" i="1"/>
  <c r="H126" i="1"/>
  <c r="H91" i="1"/>
  <c r="H70" i="1"/>
  <c r="H61" i="1"/>
  <c r="H52" i="1"/>
  <c r="H25" i="1"/>
  <c r="H27" i="1"/>
  <c r="H72" i="1"/>
  <c r="H148" i="1"/>
  <c r="H134" i="1"/>
  <c r="H121" i="1"/>
  <c r="H98" i="1"/>
  <c r="H89" i="1"/>
  <c r="H57" i="1"/>
  <c r="H42" i="1"/>
  <c r="H34" i="1"/>
  <c r="H22" i="1"/>
  <c r="H8" i="1"/>
  <c r="H7" i="1"/>
  <c r="H40" i="1"/>
  <c r="H157" i="1"/>
  <c r="H146" i="1"/>
  <c r="H131" i="1"/>
  <c r="H128" i="1"/>
  <c r="H122" i="1"/>
  <c r="H90" i="1"/>
  <c r="H67" i="1"/>
  <c r="H60" i="1"/>
  <c r="H53" i="1"/>
  <c r="H21" i="1"/>
  <c r="H16" i="1"/>
  <c r="H65" i="1"/>
  <c r="H147" i="1"/>
  <c r="H133" i="1"/>
  <c r="H120" i="1"/>
  <c r="H96" i="1"/>
  <c r="H88" i="1"/>
  <c r="H56" i="1"/>
  <c r="H41" i="1"/>
  <c r="H35" i="1"/>
  <c r="H23" i="1"/>
  <c r="H6" i="1"/>
  <c r="H12" i="1"/>
  <c r="H36" i="1"/>
  <c r="I168" i="1"/>
  <c r="I167" i="1"/>
  <c r="I165" i="1"/>
  <c r="I153" i="1"/>
  <c r="I113" i="1"/>
  <c r="I109" i="1"/>
  <c r="I95" i="1"/>
  <c r="I84" i="1"/>
  <c r="I82" i="1"/>
  <c r="I114" i="1"/>
  <c r="I143" i="1"/>
  <c r="I141" i="1"/>
  <c r="I139" i="1"/>
  <c r="I115" i="1"/>
  <c r="I74" i="1"/>
  <c r="I68" i="1"/>
  <c r="I54" i="1"/>
  <c r="I32" i="1"/>
  <c r="I33" i="1"/>
  <c r="I75" i="1"/>
  <c r="I119" i="1"/>
  <c r="I101" i="1"/>
  <c r="I94" i="1"/>
  <c r="I76" i="1"/>
  <c r="I48" i="1"/>
  <c r="I44" i="1"/>
  <c r="I26" i="1"/>
  <c r="I11" i="1"/>
  <c r="I9" i="1"/>
  <c r="I46" i="1"/>
  <c r="I140" i="1"/>
  <c r="I144" i="1"/>
  <c r="I150" i="1"/>
  <c r="I108" i="1"/>
  <c r="I73" i="1"/>
  <c r="I63" i="1"/>
  <c r="I55" i="1"/>
  <c r="I29" i="1"/>
  <c r="I24" i="1"/>
  <c r="I69" i="1"/>
  <c r="I118" i="1"/>
  <c r="I103" i="1"/>
  <c r="I107" i="1"/>
  <c r="I85" i="1"/>
  <c r="I47" i="1"/>
  <c r="I45" i="1"/>
  <c r="I28" i="1"/>
  <c r="I10" i="1"/>
  <c r="I13" i="1"/>
  <c r="I49" i="1"/>
  <c r="I170" i="1"/>
  <c r="I166" i="1"/>
  <c r="I162" i="1"/>
  <c r="I161" i="1"/>
  <c r="I159" i="1"/>
  <c r="I154" i="1"/>
  <c r="I110" i="1"/>
  <c r="I104" i="1"/>
  <c r="I92" i="1"/>
  <c r="I80" i="1"/>
  <c r="I83" i="1"/>
  <c r="I112" i="1"/>
  <c r="I156" i="1"/>
  <c r="I145" i="1"/>
  <c r="I132" i="1"/>
  <c r="I127" i="1"/>
  <c r="I123" i="1"/>
  <c r="I116" i="1"/>
  <c r="I64" i="1"/>
  <c r="I59" i="1"/>
  <c r="I50" i="1"/>
  <c r="I19" i="1"/>
  <c r="I15" i="1"/>
  <c r="I71" i="1"/>
  <c r="I151" i="1"/>
  <c r="I135" i="1"/>
  <c r="I125" i="1"/>
  <c r="I99" i="1"/>
  <c r="I87" i="1"/>
  <c r="I77" i="1"/>
  <c r="I38" i="1"/>
  <c r="I31" i="1"/>
  <c r="I17" i="1"/>
  <c r="I4" i="1"/>
  <c r="I2" i="1"/>
  <c r="I39" i="1"/>
  <c r="I155" i="1"/>
  <c r="I142" i="1"/>
  <c r="I129" i="1"/>
  <c r="I117" i="1"/>
  <c r="I105" i="1"/>
  <c r="I100" i="1"/>
  <c r="I62" i="1"/>
  <c r="I58" i="1"/>
  <c r="I51" i="1"/>
  <c r="I14" i="1"/>
  <c r="I20" i="1"/>
  <c r="I66" i="1"/>
  <c r="I152" i="1"/>
  <c r="I137" i="1"/>
  <c r="I124" i="1"/>
  <c r="I97" i="1"/>
  <c r="I86" i="1"/>
  <c r="I78" i="1"/>
  <c r="I37" i="1"/>
  <c r="I30" i="1"/>
  <c r="I18" i="1"/>
  <c r="I3" i="1"/>
  <c r="I5" i="1"/>
  <c r="I43" i="1"/>
  <c r="I171" i="1"/>
  <c r="I169" i="1"/>
  <c r="I164" i="1"/>
  <c r="I163" i="1"/>
  <c r="I160" i="1"/>
  <c r="I138" i="1"/>
  <c r="I111" i="1"/>
  <c r="I102" i="1"/>
  <c r="I93" i="1"/>
  <c r="I79" i="1"/>
  <c r="I81" i="1"/>
  <c r="I106" i="1"/>
  <c r="I158" i="1"/>
  <c r="I149" i="1"/>
  <c r="I136" i="1"/>
  <c r="I130" i="1"/>
  <c r="I126" i="1"/>
  <c r="I91" i="1"/>
  <c r="I70" i="1"/>
  <c r="I61" i="1"/>
  <c r="I52" i="1"/>
  <c r="I25" i="1"/>
  <c r="I27" i="1"/>
  <c r="I72" i="1"/>
  <c r="I148" i="1"/>
  <c r="I134" i="1"/>
  <c r="I121" i="1"/>
  <c r="I98" i="1"/>
  <c r="I89" i="1"/>
  <c r="I57" i="1"/>
  <c r="I42" i="1"/>
  <c r="I34" i="1"/>
  <c r="I22" i="1"/>
  <c r="I8" i="1"/>
  <c r="I7" i="1"/>
  <c r="I40" i="1"/>
  <c r="I157" i="1"/>
  <c r="I146" i="1"/>
  <c r="I131" i="1"/>
  <c r="I128" i="1"/>
  <c r="I122" i="1"/>
  <c r="I90" i="1"/>
  <c r="I67" i="1"/>
  <c r="I60" i="1"/>
  <c r="I53" i="1"/>
  <c r="I21" i="1"/>
  <c r="I16" i="1"/>
  <c r="I65" i="1"/>
  <c r="I147" i="1"/>
  <c r="I133" i="1"/>
  <c r="I120" i="1"/>
  <c r="I96" i="1"/>
  <c r="I88" i="1"/>
  <c r="I56" i="1"/>
  <c r="I41" i="1"/>
  <c r="I35" i="1"/>
  <c r="I23" i="1"/>
  <c r="I6" i="1"/>
  <c r="I12" i="1"/>
  <c r="I36" i="1"/>
  <c r="J168" i="1"/>
  <c r="J167" i="1"/>
  <c r="J165" i="1"/>
  <c r="J153" i="1"/>
  <c r="J113" i="1"/>
  <c r="J109" i="1"/>
  <c r="J95" i="1"/>
  <c r="J84" i="1"/>
  <c r="J82" i="1"/>
  <c r="J114" i="1"/>
  <c r="J143" i="1"/>
  <c r="J141" i="1"/>
  <c r="J139" i="1"/>
  <c r="J115" i="1"/>
  <c r="J74" i="1"/>
  <c r="J68" i="1"/>
  <c r="J54" i="1"/>
  <c r="J32" i="1"/>
  <c r="J33" i="1"/>
  <c r="J75" i="1"/>
  <c r="J119" i="1"/>
  <c r="J101" i="1"/>
  <c r="J94" i="1"/>
  <c r="J76" i="1"/>
  <c r="J48" i="1"/>
  <c r="J44" i="1"/>
  <c r="J26" i="1"/>
  <c r="J11" i="1"/>
  <c r="J9" i="1"/>
  <c r="J46" i="1"/>
  <c r="J140" i="1"/>
  <c r="J144" i="1"/>
  <c r="J150" i="1"/>
  <c r="J108" i="1"/>
  <c r="J73" i="1"/>
  <c r="J63" i="1"/>
  <c r="J55" i="1"/>
  <c r="J29" i="1"/>
  <c r="J24" i="1"/>
  <c r="J69" i="1"/>
  <c r="J118" i="1"/>
  <c r="J103" i="1"/>
  <c r="J107" i="1"/>
  <c r="J85" i="1"/>
  <c r="J47" i="1"/>
  <c r="J45" i="1"/>
  <c r="J28" i="1"/>
  <c r="J10" i="1"/>
  <c r="J13" i="1"/>
  <c r="J49" i="1"/>
  <c r="J170" i="1"/>
  <c r="J166" i="1"/>
  <c r="J162" i="1"/>
  <c r="J161" i="1"/>
  <c r="J159" i="1"/>
  <c r="J154" i="1"/>
  <c r="J110" i="1"/>
  <c r="J104" i="1"/>
  <c r="J92" i="1"/>
  <c r="J80" i="1"/>
  <c r="J83" i="1"/>
  <c r="J112" i="1"/>
  <c r="J156" i="1"/>
  <c r="J145" i="1"/>
  <c r="J132" i="1"/>
  <c r="J127" i="1"/>
  <c r="J123" i="1"/>
  <c r="J116" i="1"/>
  <c r="J64" i="1"/>
  <c r="J59" i="1"/>
  <c r="J50" i="1"/>
  <c r="J19" i="1"/>
  <c r="J15" i="1"/>
  <c r="J71" i="1"/>
  <c r="J151" i="1"/>
  <c r="J135" i="1"/>
  <c r="J125" i="1"/>
  <c r="J99" i="1"/>
  <c r="J87" i="1"/>
  <c r="J77" i="1"/>
  <c r="J38" i="1"/>
  <c r="J31" i="1"/>
  <c r="J17" i="1"/>
  <c r="J4" i="1"/>
  <c r="J2" i="1"/>
  <c r="J39" i="1"/>
  <c r="J155" i="1"/>
  <c r="J142" i="1"/>
  <c r="J129" i="1"/>
  <c r="J117" i="1"/>
  <c r="J105" i="1"/>
  <c r="J100" i="1"/>
  <c r="J62" i="1"/>
  <c r="J58" i="1"/>
  <c r="J51" i="1"/>
  <c r="J14" i="1"/>
  <c r="J20" i="1"/>
  <c r="J66" i="1"/>
  <c r="J152" i="1"/>
  <c r="J137" i="1"/>
  <c r="J124" i="1"/>
  <c r="J97" i="1"/>
  <c r="J86" i="1"/>
  <c r="J78" i="1"/>
  <c r="J37" i="1"/>
  <c r="J30" i="1"/>
  <c r="J18" i="1"/>
  <c r="J3" i="1"/>
  <c r="J5" i="1"/>
  <c r="J43" i="1"/>
  <c r="J171" i="1"/>
  <c r="J169" i="1"/>
  <c r="J164" i="1"/>
  <c r="J163" i="1"/>
  <c r="J160" i="1"/>
  <c r="J138" i="1"/>
  <c r="J111" i="1"/>
  <c r="J102" i="1"/>
  <c r="J93" i="1"/>
  <c r="J79" i="1"/>
  <c r="J81" i="1"/>
  <c r="J106" i="1"/>
  <c r="J158" i="1"/>
  <c r="J149" i="1"/>
  <c r="J136" i="1"/>
  <c r="J130" i="1"/>
  <c r="J126" i="1"/>
  <c r="J91" i="1"/>
  <c r="J70" i="1"/>
  <c r="J61" i="1"/>
  <c r="J52" i="1"/>
  <c r="J25" i="1"/>
  <c r="J27" i="1"/>
  <c r="J72" i="1"/>
  <c r="J148" i="1"/>
  <c r="J134" i="1"/>
  <c r="J121" i="1"/>
  <c r="J98" i="1"/>
  <c r="J89" i="1"/>
  <c r="J57" i="1"/>
  <c r="J42" i="1"/>
  <c r="J34" i="1"/>
  <c r="J22" i="1"/>
  <c r="J8" i="1"/>
  <c r="J7" i="1"/>
  <c r="J40" i="1"/>
  <c r="J157" i="1"/>
  <c r="J146" i="1"/>
  <c r="J131" i="1"/>
  <c r="J128" i="1"/>
  <c r="J122" i="1"/>
  <c r="J90" i="1"/>
  <c r="J67" i="1"/>
  <c r="J60" i="1"/>
  <c r="J53" i="1"/>
  <c r="J21" i="1"/>
  <c r="J16" i="1"/>
  <c r="J65" i="1"/>
  <c r="J147" i="1"/>
  <c r="J133" i="1"/>
  <c r="J120" i="1"/>
  <c r="J96" i="1"/>
  <c r="J88" i="1"/>
  <c r="J56" i="1"/>
  <c r="J41" i="1"/>
  <c r="J35" i="1"/>
  <c r="J23" i="1"/>
  <c r="J6" i="1"/>
  <c r="J12" i="1"/>
  <c r="J36" i="1"/>
  <c r="K168" i="1"/>
  <c r="K167" i="1"/>
  <c r="K165" i="1"/>
  <c r="K153" i="1"/>
  <c r="K113" i="1"/>
  <c r="K109" i="1"/>
  <c r="K95" i="1"/>
  <c r="K84" i="1"/>
  <c r="K82" i="1"/>
  <c r="K114" i="1"/>
  <c r="K143" i="1"/>
  <c r="K141" i="1"/>
  <c r="K139" i="1"/>
  <c r="K115" i="1"/>
  <c r="K74" i="1"/>
  <c r="K68" i="1"/>
  <c r="K54" i="1"/>
  <c r="K32" i="1"/>
  <c r="K33" i="1"/>
  <c r="K75" i="1"/>
  <c r="K119" i="1"/>
  <c r="K101" i="1"/>
  <c r="K94" i="1"/>
  <c r="K76" i="1"/>
  <c r="K48" i="1"/>
  <c r="K44" i="1"/>
  <c r="K26" i="1"/>
  <c r="K11" i="1"/>
  <c r="K9" i="1"/>
  <c r="K46" i="1"/>
  <c r="K140" i="1"/>
  <c r="K144" i="1"/>
  <c r="K150" i="1"/>
  <c r="K108" i="1"/>
  <c r="K73" i="1"/>
  <c r="K63" i="1"/>
  <c r="K55" i="1"/>
  <c r="K29" i="1"/>
  <c r="K24" i="1"/>
  <c r="K69" i="1"/>
  <c r="K118" i="1"/>
  <c r="K103" i="1"/>
  <c r="K107" i="1"/>
  <c r="K85" i="1"/>
  <c r="K47" i="1"/>
  <c r="K45" i="1"/>
  <c r="K28" i="1"/>
  <c r="K10" i="1"/>
  <c r="K13" i="1"/>
  <c r="K49" i="1"/>
  <c r="K170" i="1"/>
  <c r="K166" i="1"/>
  <c r="K162" i="1"/>
  <c r="K161" i="1"/>
  <c r="K159" i="1"/>
  <c r="K154" i="1"/>
  <c r="K110" i="1"/>
  <c r="K104" i="1"/>
  <c r="K92" i="1"/>
  <c r="K80" i="1"/>
  <c r="K83" i="1"/>
  <c r="K112" i="1"/>
  <c r="K156" i="1"/>
  <c r="K145" i="1"/>
  <c r="K132" i="1"/>
  <c r="K127" i="1"/>
  <c r="K123" i="1"/>
  <c r="K116" i="1"/>
  <c r="K64" i="1"/>
  <c r="K59" i="1"/>
  <c r="K50" i="1"/>
  <c r="K19" i="1"/>
  <c r="K15" i="1"/>
  <c r="K71" i="1"/>
  <c r="K151" i="1"/>
  <c r="K135" i="1"/>
  <c r="K125" i="1"/>
  <c r="K99" i="1"/>
  <c r="K87" i="1"/>
  <c r="K77" i="1"/>
  <c r="K38" i="1"/>
  <c r="K31" i="1"/>
  <c r="K17" i="1"/>
  <c r="K4" i="1"/>
  <c r="K2" i="1"/>
  <c r="K39" i="1"/>
  <c r="K155" i="1"/>
  <c r="K142" i="1"/>
  <c r="K129" i="1"/>
  <c r="K117" i="1"/>
  <c r="K105" i="1"/>
  <c r="K100" i="1"/>
  <c r="K62" i="1"/>
  <c r="K58" i="1"/>
  <c r="K51" i="1"/>
  <c r="K14" i="1"/>
  <c r="K20" i="1"/>
  <c r="K66" i="1"/>
  <c r="K152" i="1"/>
  <c r="K137" i="1"/>
  <c r="K124" i="1"/>
  <c r="K97" i="1"/>
  <c r="K86" i="1"/>
  <c r="K78" i="1"/>
  <c r="K37" i="1"/>
  <c r="K30" i="1"/>
  <c r="K18" i="1"/>
  <c r="K3" i="1"/>
  <c r="K5" i="1"/>
  <c r="K43" i="1"/>
  <c r="K171" i="1"/>
  <c r="K169" i="1"/>
  <c r="K164" i="1"/>
  <c r="K163" i="1"/>
  <c r="K160" i="1"/>
  <c r="K138" i="1"/>
  <c r="K111" i="1"/>
  <c r="K102" i="1"/>
  <c r="K93" i="1"/>
  <c r="K79" i="1"/>
  <c r="K81" i="1"/>
  <c r="K106" i="1"/>
  <c r="K158" i="1"/>
  <c r="K149" i="1"/>
  <c r="K136" i="1"/>
  <c r="K130" i="1"/>
  <c r="K126" i="1"/>
  <c r="K91" i="1"/>
  <c r="K70" i="1"/>
  <c r="K61" i="1"/>
  <c r="K52" i="1"/>
  <c r="K25" i="1"/>
  <c r="K27" i="1"/>
  <c r="K72" i="1"/>
  <c r="K148" i="1"/>
  <c r="K134" i="1"/>
  <c r="K121" i="1"/>
  <c r="K98" i="1"/>
  <c r="K89" i="1"/>
  <c r="K57" i="1"/>
  <c r="K42" i="1"/>
  <c r="K34" i="1"/>
  <c r="K22" i="1"/>
  <c r="K8" i="1"/>
  <c r="K7" i="1"/>
  <c r="K40" i="1"/>
  <c r="K157" i="1"/>
  <c r="K146" i="1"/>
  <c r="K131" i="1"/>
  <c r="K128" i="1"/>
  <c r="K122" i="1"/>
  <c r="K90" i="1"/>
  <c r="K67" i="1"/>
  <c r="K60" i="1"/>
  <c r="K53" i="1"/>
  <c r="K21" i="1"/>
  <c r="K16" i="1"/>
  <c r="K65" i="1"/>
  <c r="K147" i="1"/>
  <c r="K133" i="1"/>
  <c r="K120" i="1"/>
  <c r="K96" i="1"/>
  <c r="K88" i="1"/>
  <c r="K56" i="1"/>
  <c r="K41" i="1"/>
  <c r="K35" i="1"/>
  <c r="K23" i="1"/>
  <c r="K6" i="1"/>
  <c r="K12" i="1"/>
  <c r="K36" i="1"/>
</calcChain>
</file>

<file path=xl/sharedStrings.xml><?xml version="1.0" encoding="utf-8"?>
<sst xmlns="http://schemas.openxmlformats.org/spreadsheetml/2006/main" count="30" uniqueCount="18">
  <si>
    <t>Type</t>
  </si>
  <si>
    <t>Range</t>
  </si>
  <si>
    <t>NPLC</t>
  </si>
  <si>
    <t>Mean [V]</t>
  </si>
  <si>
    <t>Variance [V]</t>
  </si>
  <si>
    <t>Spread [V]</t>
  </si>
  <si>
    <t>Mean [ppm/Range]</t>
  </si>
  <si>
    <t>Variance [ppm/Range]</t>
  </si>
  <si>
    <t>Spread [ppm/Range]</t>
  </si>
  <si>
    <t>St, Deviation [V]</t>
  </si>
  <si>
    <t>St, Deviation [ppm/Range]</t>
  </si>
  <si>
    <t>Column Labels</t>
  </si>
  <si>
    <t>Grand Total</t>
  </si>
  <si>
    <t>Row Labels</t>
  </si>
  <si>
    <t>Average of Spread [ppm/Range]</t>
  </si>
  <si>
    <t>4411 Total</t>
  </si>
  <si>
    <t>34410 Total</t>
  </si>
  <si>
    <t>34411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</si>
</sst>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4999542222357858"/>
        <bgColor theme="1" tint="0.44999542222357858"/>
      </patternFill>
    </fill>
    <fill>
      <patternFill patternType="solid">
        <fgColor theme="1" tint="0.249977111117893"/>
        <bgColor theme="1" tint="0.249977111117893"/>
      </patternFill>
    </fill>
    <fill>
      <patternFill patternType="solid">
        <fgColor theme="1"/>
        <bgColor theme="1"/>
      </patternFill>
    </fill>
  </fills>
  <borders count="10">
    <border>
      <left/>
      <right/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1" xfId="0" applyFont="1" applyFill="1" applyBorder="1"/>
    <xf numFmtId="0" fontId="3" fillId="0" borderId="2" xfId="0" applyFont="1" applyFill="1" applyBorder="1"/>
    <xf numFmtId="2" fontId="3" fillId="0" borderId="2" xfId="0" applyNumberFormat="1" applyFont="1" applyFill="1" applyBorder="1"/>
    <xf numFmtId="164" fontId="3" fillId="0" borderId="3" xfId="0" applyNumberFormat="1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11" fontId="0" fillId="0" borderId="5" xfId="0" applyNumberFormat="1" applyFont="1" applyFill="1" applyBorder="1"/>
    <xf numFmtId="2" fontId="0" fillId="0" borderId="5" xfId="0" applyNumberFormat="1" applyFont="1" applyFill="1" applyBorder="1"/>
    <xf numFmtId="164" fontId="0" fillId="0" borderId="6" xfId="0" applyNumberFormat="1" applyFont="1" applyFill="1" applyBorder="1"/>
    <xf numFmtId="0" fontId="0" fillId="0" borderId="7" xfId="0" applyFont="1" applyFill="1" applyBorder="1"/>
    <xf numFmtId="11" fontId="0" fillId="0" borderId="7" xfId="0" applyNumberFormat="1" applyFont="1" applyFill="1" applyBorder="1"/>
    <xf numFmtId="164" fontId="0" fillId="0" borderId="8" xfId="0" applyNumberFormat="1" applyFont="1" applyFill="1" applyBorder="1"/>
    <xf numFmtId="11" fontId="0" fillId="0" borderId="7" xfId="0" applyNumberFormat="1" applyFill="1" applyBorder="1"/>
    <xf numFmtId="2" fontId="0" fillId="0" borderId="7" xfId="0" applyNumberFormat="1" applyFont="1" applyFill="1" applyBorder="1"/>
    <xf numFmtId="11" fontId="0" fillId="0" borderId="5" xfId="0" applyNumberFormat="1" applyFill="1" applyBorder="1"/>
    <xf numFmtId="0" fontId="0" fillId="0" borderId="5" xfId="0" applyFill="1" applyBorder="1"/>
    <xf numFmtId="0" fontId="0" fillId="0" borderId="9" xfId="0" applyFont="1" applyFill="1" applyBorder="1"/>
    <xf numFmtId="0" fontId="2" fillId="0" borderId="7" xfId="0" applyFont="1" applyFill="1" applyBorder="1"/>
    <xf numFmtId="11" fontId="2" fillId="0" borderId="7" xfId="0" applyNumberFormat="1" applyFont="1" applyFill="1" applyBorder="1"/>
    <xf numFmtId="2" fontId="2" fillId="0" borderId="7" xfId="0" applyNumberFormat="1" applyFont="1" applyFill="1" applyBorder="1"/>
    <xf numFmtId="164" fontId="2" fillId="0" borderId="8" xfId="0" applyNumberFormat="1" applyFont="1" applyFill="1" applyBorder="1"/>
    <xf numFmtId="0" fontId="2" fillId="0" borderId="5" xfId="0" applyFont="1" applyFill="1" applyBorder="1"/>
    <xf numFmtId="11" fontId="2" fillId="0" borderId="5" xfId="0" applyNumberFormat="1" applyFont="1" applyFill="1" applyBorder="1"/>
    <xf numFmtId="2" fontId="2" fillId="0" borderId="5" xfId="0" applyNumberFormat="1" applyFont="1" applyFill="1" applyBorder="1"/>
    <xf numFmtId="164" fontId="2" fillId="0" borderId="6" xfId="0" applyNumberFormat="1" applyFont="1" applyFill="1" applyBorder="1"/>
    <xf numFmtId="11" fontId="1" fillId="0" borderId="5" xfId="0" applyNumberFormat="1" applyFont="1" applyFill="1" applyBorder="1"/>
    <xf numFmtId="2" fontId="1" fillId="0" borderId="5" xfId="0" applyNumberFormat="1" applyFont="1" applyFill="1" applyBorder="1"/>
    <xf numFmtId="0" fontId="1" fillId="0" borderId="5" xfId="0" applyFont="1" applyFill="1" applyBorder="1"/>
    <xf numFmtId="0" fontId="4" fillId="0" borderId="5" xfId="0" applyFont="1" applyFill="1" applyBorder="1"/>
    <xf numFmtId="11" fontId="4" fillId="0" borderId="5" xfId="0" applyNumberFormat="1" applyFont="1" applyFill="1" applyBorder="1"/>
    <xf numFmtId="2" fontId="4" fillId="0" borderId="5" xfId="0" applyNumberFormat="1" applyFont="1" applyFill="1" applyBorder="1"/>
    <xf numFmtId="164" fontId="4" fillId="0" borderId="6" xfId="0" applyNumberFormat="1" applyFont="1" applyFill="1" applyBorder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5" xfId="0" applyBorder="1"/>
    <xf numFmtId="0" fontId="0" fillId="0" borderId="0" xfId="0" applyFont="1" applyFill="1" applyBorder="1"/>
    <xf numFmtId="0" fontId="0" fillId="0" borderId="5" xfId="0" applyBorder="1" applyAlignment="1">
      <alignment horizontal="right"/>
    </xf>
    <xf numFmtId="164" fontId="0" fillId="0" borderId="6" xfId="0" applyNumberFormat="1" applyBorder="1"/>
    <xf numFmtId="164" fontId="0" fillId="0" borderId="0" xfId="0" applyNumberFormat="1" applyFont="1" applyFill="1" applyBorder="1"/>
    <xf numFmtId="165" fontId="0" fillId="0" borderId="6" xfId="0" applyNumberFormat="1" applyBorder="1"/>
    <xf numFmtId="165" fontId="0" fillId="0" borderId="6" xfId="0" applyNumberFormat="1" applyBorder="1" applyAlignment="1">
      <alignment horizontal="right" wrapText="1"/>
    </xf>
    <xf numFmtId="0" fontId="5" fillId="2" borderId="5" xfId="0" applyFont="1" applyFill="1" applyBorder="1"/>
    <xf numFmtId="11" fontId="5" fillId="2" borderId="5" xfId="0" applyNumberFormat="1" applyFont="1" applyFill="1" applyBorder="1"/>
    <xf numFmtId="2" fontId="5" fillId="2" borderId="5" xfId="0" applyNumberFormat="1" applyFont="1" applyFill="1" applyBorder="1"/>
    <xf numFmtId="0" fontId="5" fillId="3" borderId="5" xfId="0" applyFont="1" applyFill="1" applyBorder="1"/>
    <xf numFmtId="11" fontId="5" fillId="3" borderId="5" xfId="0" applyNumberFormat="1" applyFont="1" applyFill="1" applyBorder="1"/>
    <xf numFmtId="2" fontId="5" fillId="3" borderId="5" xfId="0" applyNumberFormat="1" applyFont="1" applyFill="1" applyBorder="1"/>
    <xf numFmtId="0" fontId="5" fillId="2" borderId="7" xfId="0" applyFont="1" applyFill="1" applyBorder="1"/>
    <xf numFmtId="0" fontId="5" fillId="3" borderId="7" xfId="0" applyFont="1" applyFill="1" applyBorder="1"/>
    <xf numFmtId="11" fontId="5" fillId="3" borderId="7" xfId="0" applyNumberFormat="1" applyFont="1" applyFill="1" applyBorder="1"/>
    <xf numFmtId="2" fontId="5" fillId="3" borderId="7" xfId="0" applyNumberFormat="1" applyFont="1" applyFill="1" applyBorder="1"/>
    <xf numFmtId="0" fontId="5" fillId="3" borderId="7" xfId="0" applyNumberFormat="1" applyFont="1" applyFill="1" applyBorder="1"/>
    <xf numFmtId="0" fontId="5" fillId="2" borderId="5" xfId="0" applyNumberFormat="1" applyFont="1" applyFill="1" applyBorder="1"/>
    <xf numFmtId="0" fontId="5" fillId="3" borderId="5" xfId="0" applyNumberFormat="1" applyFont="1" applyFill="1" applyBorder="1"/>
    <xf numFmtId="0" fontId="3" fillId="4" borderId="1" xfId="0" applyFont="1" applyFill="1" applyBorder="1"/>
    <xf numFmtId="0" fontId="3" fillId="4" borderId="2" xfId="0" applyFont="1" applyFill="1" applyBorder="1"/>
    <xf numFmtId="2" fontId="3" fillId="4" borderId="2" xfId="0" applyNumberFormat="1" applyFont="1" applyFill="1" applyBorder="1"/>
    <xf numFmtId="164" fontId="3" fillId="4" borderId="3" xfId="0" applyNumberFormat="1" applyFont="1" applyFill="1" applyBorder="1"/>
    <xf numFmtId="164" fontId="5" fillId="2" borderId="6" xfId="0" applyNumberFormat="1" applyFont="1" applyFill="1" applyBorder="1"/>
    <xf numFmtId="164" fontId="5" fillId="3" borderId="6" xfId="0" applyNumberFormat="1" applyFont="1" applyFill="1" applyBorder="1"/>
    <xf numFmtId="164" fontId="5" fillId="3" borderId="8" xfId="0" applyNumberFormat="1" applyFont="1" applyFill="1" applyBorder="1"/>
    <xf numFmtId="0" fontId="5" fillId="3" borderId="9" xfId="0" applyFont="1" applyFill="1" applyBorder="1"/>
  </cellXfs>
  <cellStyles count="1">
    <cellStyle name="Normal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0.0000"/>
      <fill>
        <patternFill patternType="solid">
          <fgColor theme="1" tint="0.44999542222357858"/>
          <bgColor theme="1" tint="0.44999542222357858"/>
        </patternFill>
      </fill>
      <border diagonalUp="0" diagonalDown="0">
        <left style="thin">
          <color theme="1"/>
        </left>
        <right/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theme="1" tint="0.44999542222357858"/>
          <bgColor theme="1" tint="0.44999542222357858"/>
        </patternFill>
      </fill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2" formatCode="0.00"/>
      <fill>
        <patternFill patternType="solid">
          <fgColor theme="1" tint="0.44999542222357858"/>
          <bgColor theme="1" tint="0.44999542222357858"/>
        </patternFill>
      </fill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2" formatCode="0.00"/>
      <fill>
        <patternFill patternType="solid">
          <fgColor theme="1" tint="0.44999542222357858"/>
          <bgColor theme="1" tint="0.44999542222357858"/>
        </patternFill>
      </fill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5" formatCode="0.00E+00"/>
      <fill>
        <patternFill patternType="solid">
          <fgColor theme="1" tint="0.44999542222357858"/>
          <bgColor theme="1" tint="0.44999542222357858"/>
        </patternFill>
      </fill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5" formatCode="0.00E+00"/>
      <fill>
        <patternFill patternType="solid">
          <fgColor theme="1" tint="0.44999542222357858"/>
          <bgColor theme="1" tint="0.44999542222357858"/>
        </patternFill>
      </fill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5" formatCode="0.00E+00"/>
      <fill>
        <patternFill patternType="solid">
          <fgColor theme="1" tint="0.44999542222357858"/>
          <bgColor theme="1" tint="0.44999542222357858"/>
        </patternFill>
      </fill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5" formatCode="0.00E+00"/>
      <fill>
        <patternFill patternType="solid">
          <fgColor theme="1" tint="0.44999542222357858"/>
          <bgColor theme="1" tint="0.44999542222357858"/>
        </patternFill>
      </fill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 tint="0.44999542222357858"/>
          <bgColor theme="1" tint="0.44999542222357858"/>
        </patternFill>
      </fill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 tint="0.44999542222357858"/>
          <bgColor theme="1" tint="0.44999542222357858"/>
        </patternFill>
      </fill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 tint="0.249977111117893"/>
          <bgColor theme="1" tint="0.249977111117893"/>
        </patternFill>
      </fill>
      <border diagonalUp="0" diagonalDown="0">
        <left/>
        <right style="thin">
          <color theme="1"/>
        </right>
        <top style="thin">
          <color theme="1"/>
        </top>
        <bottom/>
        <vertical/>
        <horizontal/>
      </border>
    </dxf>
    <dxf>
      <border outline="0">
        <top style="thin">
          <color theme="1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1" tint="0.44999542222357858"/>
          <bgColor theme="1" tint="0.44999542222357858"/>
        </patternFill>
      </fill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0"/>
      <fill>
        <patternFill patternType="none">
          <fgColor indexed="64"/>
          <bgColor auto="1"/>
        </patternFill>
      </fill>
      <border diagonalUp="0" diagonalDown="0">
        <left style="thin">
          <color theme="1"/>
        </left>
        <right/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5" formatCode="0.00E+00"/>
      <fill>
        <patternFill patternType="none">
          <fgColor indexed="64"/>
          <bgColor auto="1"/>
        </patternFill>
      </fill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5" formatCode="0.00E+00"/>
      <fill>
        <patternFill patternType="none">
          <fgColor indexed="64"/>
          <bgColor auto="1"/>
        </patternFill>
      </fill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theme="1"/>
        </left>
        <right style="thin">
          <color theme="1"/>
        </right>
        <top/>
        <bottom/>
        <vertical style="thin">
          <color theme="1"/>
        </vertical>
        <horizontal style="thin">
          <color theme="1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[Noise.xlsx]Noise_Chart!PivotTable1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DMM noise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2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2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2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2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2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7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2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</c:pivotFmts>
    <c:plotArea>
      <c:layout/>
      <c:lineChart>
        <c:grouping val="stacked"/>
        <c:varyColors val="0"/>
        <c:ser>
          <c:idx val="0"/>
          <c:order val="0"/>
          <c:tx>
            <c:strRef>
              <c:f>Noise_Chart!$B$1:$B$3</c:f>
              <c:strCache>
                <c:ptCount val="1"/>
                <c:pt idx="0">
                  <c:v>4411 - 1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Noise_Chart!$A$4:$A$16</c:f>
              <c:strCache>
                <c:ptCount val="12"/>
                <c:pt idx="0">
                  <c:v>0,001</c:v>
                </c:pt>
                <c:pt idx="1">
                  <c:v>0,002</c:v>
                </c:pt>
                <c:pt idx="2">
                  <c:v>0,006</c:v>
                </c:pt>
                <c:pt idx="3">
                  <c:v>0,02</c:v>
                </c:pt>
                <c:pt idx="4">
                  <c:v>0,06</c:v>
                </c:pt>
                <c:pt idx="5">
                  <c:v>0,2</c:v>
                </c:pt>
                <c:pt idx="6">
                  <c:v>1</c:v>
                </c:pt>
                <c:pt idx="7">
                  <c:v>2</c:v>
                </c:pt>
                <c:pt idx="8">
                  <c:v>10</c:v>
                </c:pt>
                <c:pt idx="9">
                  <c:v>20</c:v>
                </c:pt>
                <c:pt idx="10">
                  <c:v>100</c:v>
                </c:pt>
                <c:pt idx="11">
                  <c:v>200</c:v>
                </c:pt>
              </c:strCache>
            </c:strRef>
          </c:cat>
          <c:val>
            <c:numRef>
              <c:f>Noise_Chart!$B$4:$B$16</c:f>
              <c:numCache>
                <c:formatCode>General</c:formatCode>
                <c:ptCount val="12"/>
                <c:pt idx="0">
                  <c:v>53.291100000000007</c:v>
                </c:pt>
                <c:pt idx="1">
                  <c:v>29.527890000000003</c:v>
                </c:pt>
                <c:pt idx="2">
                  <c:v>15.930349999999999</c:v>
                </c:pt>
                <c:pt idx="3">
                  <c:v>11.19266</c:v>
                </c:pt>
                <c:pt idx="4">
                  <c:v>7.0005560000000004</c:v>
                </c:pt>
                <c:pt idx="5">
                  <c:v>1.678072</c:v>
                </c:pt>
                <c:pt idx="6">
                  <c:v>0.44085370000000002</c:v>
                </c:pt>
                <c:pt idx="7">
                  <c:v>0.38873410000000003</c:v>
                </c:pt>
                <c:pt idx="8">
                  <c:v>0.26317479999999999</c:v>
                </c:pt>
                <c:pt idx="9">
                  <c:v>8.5508230000000005E-2</c:v>
                </c:pt>
                <c:pt idx="10">
                  <c:v>8.7386110000000003E-2</c:v>
                </c:pt>
                <c:pt idx="11">
                  <c:v>0.45677610000000002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Noise_Chart!$C$1:$C$3</c:f>
              <c:strCache>
                <c:ptCount val="1"/>
                <c:pt idx="0">
                  <c:v>4411 - 10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Noise_Chart!$A$4:$A$16</c:f>
              <c:strCache>
                <c:ptCount val="12"/>
                <c:pt idx="0">
                  <c:v>0,001</c:v>
                </c:pt>
                <c:pt idx="1">
                  <c:v>0,002</c:v>
                </c:pt>
                <c:pt idx="2">
                  <c:v>0,006</c:v>
                </c:pt>
                <c:pt idx="3">
                  <c:v>0,02</c:v>
                </c:pt>
                <c:pt idx="4">
                  <c:v>0,06</c:v>
                </c:pt>
                <c:pt idx="5">
                  <c:v>0,2</c:v>
                </c:pt>
                <c:pt idx="6">
                  <c:v>1</c:v>
                </c:pt>
                <c:pt idx="7">
                  <c:v>2</c:v>
                </c:pt>
                <c:pt idx="8">
                  <c:v>10</c:v>
                </c:pt>
                <c:pt idx="9">
                  <c:v>20</c:v>
                </c:pt>
                <c:pt idx="10">
                  <c:v>100</c:v>
                </c:pt>
                <c:pt idx="11">
                  <c:v>200</c:v>
                </c:pt>
              </c:strCache>
            </c:strRef>
          </c:cat>
          <c:val>
            <c:numRef>
              <c:f>Noise_Chart!$C$4:$C$16</c:f>
              <c:numCache>
                <c:formatCode>General</c:formatCode>
                <c:ptCount val="12"/>
                <c:pt idx="0">
                  <c:v>29.3</c:v>
                </c:pt>
                <c:pt idx="1">
                  <c:v>14.799999999999997</c:v>
                </c:pt>
                <c:pt idx="2">
                  <c:v>6.1702109999999992</c:v>
                </c:pt>
                <c:pt idx="3">
                  <c:v>2.3835459999999999</c:v>
                </c:pt>
                <c:pt idx="4">
                  <c:v>1.1540989999999998</c:v>
                </c:pt>
                <c:pt idx="5">
                  <c:v>0.33456589999999997</c:v>
                </c:pt>
                <c:pt idx="6">
                  <c:v>0.1120269</c:v>
                </c:pt>
                <c:pt idx="7">
                  <c:v>9.8536219999999994E-2</c:v>
                </c:pt>
                <c:pt idx="8">
                  <c:v>8.2091289999999997E-2</c:v>
                </c:pt>
                <c:pt idx="9">
                  <c:v>2.5215459999999999E-2</c:v>
                </c:pt>
                <c:pt idx="10">
                  <c:v>2.426683E-2</c:v>
                </c:pt>
                <c:pt idx="11">
                  <c:v>0.11081199999999998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Noise_Chart!$E$1:$E$3</c:f>
              <c:strCache>
                <c:ptCount val="1"/>
                <c:pt idx="0">
                  <c:v>34410 - 1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Noise_Chart!$A$4:$A$16</c:f>
              <c:strCache>
                <c:ptCount val="12"/>
                <c:pt idx="0">
                  <c:v>0,001</c:v>
                </c:pt>
                <c:pt idx="1">
                  <c:v>0,002</c:v>
                </c:pt>
                <c:pt idx="2">
                  <c:v>0,006</c:v>
                </c:pt>
                <c:pt idx="3">
                  <c:v>0,02</c:v>
                </c:pt>
                <c:pt idx="4">
                  <c:v>0,06</c:v>
                </c:pt>
                <c:pt idx="5">
                  <c:v>0,2</c:v>
                </c:pt>
                <c:pt idx="6">
                  <c:v>1</c:v>
                </c:pt>
                <c:pt idx="7">
                  <c:v>2</c:v>
                </c:pt>
                <c:pt idx="8">
                  <c:v>10</c:v>
                </c:pt>
                <c:pt idx="9">
                  <c:v>20</c:v>
                </c:pt>
                <c:pt idx="10">
                  <c:v>100</c:v>
                </c:pt>
                <c:pt idx="11">
                  <c:v>200</c:v>
                </c:pt>
              </c:strCache>
            </c:strRef>
          </c:cat>
          <c:val>
            <c:numRef>
              <c:f>Noise_Chart!$E$4:$E$16</c:f>
              <c:numCache>
                <c:formatCode>General</c:formatCode>
                <c:ptCount val="12"/>
                <c:pt idx="2">
                  <c:v>22.613099999999999</c:v>
                </c:pt>
                <c:pt idx="3">
                  <c:v>21.075469999999999</c:v>
                </c:pt>
                <c:pt idx="4">
                  <c:v>18.314070000000001</c:v>
                </c:pt>
                <c:pt idx="5">
                  <c:v>4.0609679999999999</c:v>
                </c:pt>
                <c:pt idx="6">
                  <c:v>0.47495700000000002</c:v>
                </c:pt>
                <c:pt idx="7">
                  <c:v>0.4364228</c:v>
                </c:pt>
                <c:pt idx="8">
                  <c:v>0.29553160000000001</c:v>
                </c:pt>
                <c:pt idx="9">
                  <c:v>9.6224660000000004E-2</c:v>
                </c:pt>
                <c:pt idx="10">
                  <c:v>9.6869330000000003E-2</c:v>
                </c:pt>
                <c:pt idx="11">
                  <c:v>0.47639150000000002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Noise_Chart!$F$1:$F$3</c:f>
              <c:strCache>
                <c:ptCount val="1"/>
                <c:pt idx="0">
                  <c:v>34410 - 10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Noise_Chart!$A$4:$A$16</c:f>
              <c:strCache>
                <c:ptCount val="12"/>
                <c:pt idx="0">
                  <c:v>0,001</c:v>
                </c:pt>
                <c:pt idx="1">
                  <c:v>0,002</c:v>
                </c:pt>
                <c:pt idx="2">
                  <c:v>0,006</c:v>
                </c:pt>
                <c:pt idx="3">
                  <c:v>0,02</c:v>
                </c:pt>
                <c:pt idx="4">
                  <c:v>0,06</c:v>
                </c:pt>
                <c:pt idx="5">
                  <c:v>0,2</c:v>
                </c:pt>
                <c:pt idx="6">
                  <c:v>1</c:v>
                </c:pt>
                <c:pt idx="7">
                  <c:v>2</c:v>
                </c:pt>
                <c:pt idx="8">
                  <c:v>10</c:v>
                </c:pt>
                <c:pt idx="9">
                  <c:v>20</c:v>
                </c:pt>
                <c:pt idx="10">
                  <c:v>100</c:v>
                </c:pt>
                <c:pt idx="11">
                  <c:v>200</c:v>
                </c:pt>
              </c:strCache>
            </c:strRef>
          </c:cat>
          <c:val>
            <c:numRef>
              <c:f>Noise_Chart!$F$4:$F$16</c:f>
              <c:numCache>
                <c:formatCode>General</c:formatCode>
                <c:ptCount val="12"/>
                <c:pt idx="2">
                  <c:v>5.7647559999999993</c:v>
                </c:pt>
                <c:pt idx="3">
                  <c:v>2.8834389999999996</c:v>
                </c:pt>
                <c:pt idx="4">
                  <c:v>2.0178289999999999</c:v>
                </c:pt>
                <c:pt idx="5">
                  <c:v>0.56114689999999989</c:v>
                </c:pt>
                <c:pt idx="6">
                  <c:v>0.13065679999999999</c:v>
                </c:pt>
                <c:pt idx="7">
                  <c:v>0.12034479999999999</c:v>
                </c:pt>
                <c:pt idx="8">
                  <c:v>8.6500079999999993E-2</c:v>
                </c:pt>
                <c:pt idx="9">
                  <c:v>2.6194519999999995E-2</c:v>
                </c:pt>
                <c:pt idx="10">
                  <c:v>2.5743069999999996E-2</c:v>
                </c:pt>
                <c:pt idx="11">
                  <c:v>0.12744330000000001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Noise_Chart!$H$1:$H$3</c:f>
              <c:strCache>
                <c:ptCount val="1"/>
                <c:pt idx="0">
                  <c:v>34411 - 1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Noise_Chart!$A$4:$A$16</c:f>
              <c:strCache>
                <c:ptCount val="12"/>
                <c:pt idx="0">
                  <c:v>0,001</c:v>
                </c:pt>
                <c:pt idx="1">
                  <c:v>0,002</c:v>
                </c:pt>
                <c:pt idx="2">
                  <c:v>0,006</c:v>
                </c:pt>
                <c:pt idx="3">
                  <c:v>0,02</c:v>
                </c:pt>
                <c:pt idx="4">
                  <c:v>0,06</c:v>
                </c:pt>
                <c:pt idx="5">
                  <c:v>0,2</c:v>
                </c:pt>
                <c:pt idx="6">
                  <c:v>1</c:v>
                </c:pt>
                <c:pt idx="7">
                  <c:v>2</c:v>
                </c:pt>
                <c:pt idx="8">
                  <c:v>10</c:v>
                </c:pt>
                <c:pt idx="9">
                  <c:v>20</c:v>
                </c:pt>
                <c:pt idx="10">
                  <c:v>100</c:v>
                </c:pt>
                <c:pt idx="11">
                  <c:v>200</c:v>
                </c:pt>
              </c:strCache>
            </c:strRef>
          </c:cat>
          <c:val>
            <c:numRef>
              <c:f>Noise_Chart!$H$4:$H$16</c:f>
              <c:numCache>
                <c:formatCode>General</c:formatCode>
                <c:ptCount val="12"/>
                <c:pt idx="0">
                  <c:v>44.79692</c:v>
                </c:pt>
                <c:pt idx="1">
                  <c:v>25.319260000000003</c:v>
                </c:pt>
                <c:pt idx="2">
                  <c:v>12.686120000000001</c:v>
                </c:pt>
                <c:pt idx="3">
                  <c:v>8.0660959999999999</c:v>
                </c:pt>
                <c:pt idx="4">
                  <c:v>6.4301890000000004</c:v>
                </c:pt>
                <c:pt idx="5">
                  <c:v>4.0730760000000004</c:v>
                </c:pt>
                <c:pt idx="6">
                  <c:v>0.43148330000000001</c:v>
                </c:pt>
                <c:pt idx="7">
                  <c:v>0.37418090000000004</c:v>
                </c:pt>
                <c:pt idx="8">
                  <c:v>0.23380400000000001</c:v>
                </c:pt>
                <c:pt idx="9">
                  <c:v>7.5529760000000015E-2</c:v>
                </c:pt>
                <c:pt idx="10">
                  <c:v>7.167459000000001E-2</c:v>
                </c:pt>
                <c:pt idx="11">
                  <c:v>0.4554279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Noise_Chart!$I$1:$I$3</c:f>
              <c:strCache>
                <c:ptCount val="1"/>
                <c:pt idx="0">
                  <c:v>34411 - 10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Noise_Chart!$A$4:$A$16</c:f>
              <c:strCache>
                <c:ptCount val="12"/>
                <c:pt idx="0">
                  <c:v>0,001</c:v>
                </c:pt>
                <c:pt idx="1">
                  <c:v>0,002</c:v>
                </c:pt>
                <c:pt idx="2">
                  <c:v>0,006</c:v>
                </c:pt>
                <c:pt idx="3">
                  <c:v>0,02</c:v>
                </c:pt>
                <c:pt idx="4">
                  <c:v>0,06</c:v>
                </c:pt>
                <c:pt idx="5">
                  <c:v>0,2</c:v>
                </c:pt>
                <c:pt idx="6">
                  <c:v>1</c:v>
                </c:pt>
                <c:pt idx="7">
                  <c:v>2</c:v>
                </c:pt>
                <c:pt idx="8">
                  <c:v>10</c:v>
                </c:pt>
                <c:pt idx="9">
                  <c:v>20</c:v>
                </c:pt>
                <c:pt idx="10">
                  <c:v>100</c:v>
                </c:pt>
                <c:pt idx="11">
                  <c:v>200</c:v>
                </c:pt>
              </c:strCache>
            </c:strRef>
          </c:cat>
          <c:val>
            <c:numRef>
              <c:f>Noise_Chart!$I$4:$I$16</c:f>
              <c:numCache>
                <c:formatCode>General</c:formatCode>
                <c:ptCount val="12"/>
                <c:pt idx="0">
                  <c:v>31.399999999999995</c:v>
                </c:pt>
                <c:pt idx="1">
                  <c:v>15.899999999999997</c:v>
                </c:pt>
                <c:pt idx="2">
                  <c:v>6.5875739999999992</c:v>
                </c:pt>
                <c:pt idx="3">
                  <c:v>2.412563</c:v>
                </c:pt>
                <c:pt idx="4">
                  <c:v>1.00972</c:v>
                </c:pt>
                <c:pt idx="5">
                  <c:v>0.63033779999999995</c:v>
                </c:pt>
                <c:pt idx="6">
                  <c:v>0.10870149999999998</c:v>
                </c:pt>
                <c:pt idx="7">
                  <c:v>9.4074740000000004E-2</c:v>
                </c:pt>
                <c:pt idx="8">
                  <c:v>7.4174189999999987E-2</c:v>
                </c:pt>
                <c:pt idx="9">
                  <c:v>2.2830739999999999E-2</c:v>
                </c:pt>
                <c:pt idx="10">
                  <c:v>2.2231889999999997E-2</c:v>
                </c:pt>
                <c:pt idx="11">
                  <c:v>0.1098835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2957072"/>
        <c:axId val="2032928240"/>
      </c:lineChart>
      <c:catAx>
        <c:axId val="2032957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NPLC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2928240"/>
        <c:crossesAt val="1.0000000000000002E-2"/>
        <c:auto val="1"/>
        <c:lblAlgn val="ctr"/>
        <c:lblOffset val="100"/>
        <c:noMultiLvlLbl val="0"/>
      </c:catAx>
      <c:valAx>
        <c:axId val="203292824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Noise  [ppm/Range]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2957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10V ppm/Range Noise</a:t>
            </a:r>
            <a:r>
              <a:rPr lang="en-US" baseline="0"/>
              <a:t> - Spread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10V ppm/Range Error</c:v>
          </c:tx>
          <c:xVal>
            <c:numRef>
              <c:f>NPLC_ppm_Range_Error!$C$2:$C$41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25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45</c:v>
                </c:pt>
                <c:pt idx="11">
                  <c:v>50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70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  <c:pt idx="19">
                  <c:v>90</c:v>
                </c:pt>
                <c:pt idx="20">
                  <c:v>95</c:v>
                </c:pt>
                <c:pt idx="21">
                  <c:v>100</c:v>
                </c:pt>
                <c:pt idx="22">
                  <c:v>110</c:v>
                </c:pt>
                <c:pt idx="23">
                  <c:v>120</c:v>
                </c:pt>
                <c:pt idx="24">
                  <c:v>130</c:v>
                </c:pt>
                <c:pt idx="25">
                  <c:v>140</c:v>
                </c:pt>
                <c:pt idx="26">
                  <c:v>150</c:v>
                </c:pt>
                <c:pt idx="27">
                  <c:v>160</c:v>
                </c:pt>
                <c:pt idx="28">
                  <c:v>170</c:v>
                </c:pt>
                <c:pt idx="29">
                  <c:v>180</c:v>
                </c:pt>
                <c:pt idx="30">
                  <c:v>190</c:v>
                </c:pt>
                <c:pt idx="31">
                  <c:v>200</c:v>
                </c:pt>
                <c:pt idx="32">
                  <c:v>300</c:v>
                </c:pt>
                <c:pt idx="33">
                  <c:v>400</c:v>
                </c:pt>
                <c:pt idx="34">
                  <c:v>500</c:v>
                </c:pt>
                <c:pt idx="35">
                  <c:v>600</c:v>
                </c:pt>
                <c:pt idx="36">
                  <c:v>700</c:v>
                </c:pt>
                <c:pt idx="37">
                  <c:v>800</c:v>
                </c:pt>
                <c:pt idx="38">
                  <c:v>900</c:v>
                </c:pt>
                <c:pt idx="39">
                  <c:v>1000</c:v>
                </c:pt>
              </c:numCache>
            </c:numRef>
          </c:xVal>
          <c:yVal>
            <c:numRef>
              <c:f>NPLC_ppm_Range_Error!$K$2:$K$41</c:f>
              <c:numCache>
                <c:formatCode>0.0000</c:formatCode>
                <c:ptCount val="40"/>
                <c:pt idx="0">
                  <c:v>0.11145529999999999</c:v>
                </c:pt>
                <c:pt idx="1">
                  <c:v>9.8117590000000005E-2</c:v>
                </c:pt>
                <c:pt idx="2">
                  <c:v>8.146508999999999E-2</c:v>
                </c:pt>
                <c:pt idx="3">
                  <c:v>8.2120840000000001E-2</c:v>
                </c:pt>
                <c:pt idx="4">
                  <c:v>2.428172E-2</c:v>
                </c:pt>
                <c:pt idx="5">
                  <c:v>2.3422979999999996E-2</c:v>
                </c:pt>
                <c:pt idx="6">
                  <c:v>2.4050419999999999E-2</c:v>
                </c:pt>
                <c:pt idx="7">
                  <c:v>2.4418329999999999E-2</c:v>
                </c:pt>
                <c:pt idx="8">
                  <c:v>2.3758849999999998E-2</c:v>
                </c:pt>
                <c:pt idx="9">
                  <c:v>2.4223979999999996E-2</c:v>
                </c:pt>
                <c:pt idx="10">
                  <c:v>2.4746839999999999E-2</c:v>
                </c:pt>
                <c:pt idx="11">
                  <c:v>2.3790539999999999E-2</c:v>
                </c:pt>
                <c:pt idx="12">
                  <c:v>2.461934E-2</c:v>
                </c:pt>
                <c:pt idx="13">
                  <c:v>2.572236E-2</c:v>
                </c:pt>
                <c:pt idx="14">
                  <c:v>2.4275159999999997E-2</c:v>
                </c:pt>
                <c:pt idx="15">
                  <c:v>2.356374E-2</c:v>
                </c:pt>
                <c:pt idx="16">
                  <c:v>2.5488219999999999E-2</c:v>
                </c:pt>
                <c:pt idx="17">
                  <c:v>2.5463609999999998E-2</c:v>
                </c:pt>
                <c:pt idx="18">
                  <c:v>2.4696009999999994E-2</c:v>
                </c:pt>
                <c:pt idx="19">
                  <c:v>2.5464589999999999E-2</c:v>
                </c:pt>
                <c:pt idx="20">
                  <c:v>2.5632449999999994E-2</c:v>
                </c:pt>
                <c:pt idx="21">
                  <c:v>2.537702E-2</c:v>
                </c:pt>
                <c:pt idx="22">
                  <c:v>0.11469249999999999</c:v>
                </c:pt>
                <c:pt idx="23">
                  <c:v>0.1074232</c:v>
                </c:pt>
                <c:pt idx="24">
                  <c:v>0.11307379999999999</c:v>
                </c:pt>
                <c:pt idx="25">
                  <c:v>0.13071929999999998</c:v>
                </c:pt>
                <c:pt idx="26">
                  <c:v>0.10453029999999999</c:v>
                </c:pt>
                <c:pt idx="27">
                  <c:v>0.11847429999999999</c:v>
                </c:pt>
                <c:pt idx="28">
                  <c:v>0.10871469999999998</c:v>
                </c:pt>
                <c:pt idx="29">
                  <c:v>0.11566569999999998</c:v>
                </c:pt>
                <c:pt idx="30">
                  <c:v>0.11411919999999999</c:v>
                </c:pt>
                <c:pt idx="31">
                  <c:v>0.11515409999999998</c:v>
                </c:pt>
                <c:pt idx="32">
                  <c:v>0.10881579999999998</c:v>
                </c:pt>
                <c:pt idx="33">
                  <c:v>0.1038462</c:v>
                </c:pt>
                <c:pt idx="34">
                  <c:v>0.1042433</c:v>
                </c:pt>
                <c:pt idx="35">
                  <c:v>0.11867839999999999</c:v>
                </c:pt>
                <c:pt idx="36">
                  <c:v>0.11547499999999999</c:v>
                </c:pt>
                <c:pt idx="37">
                  <c:v>0.10351099999999998</c:v>
                </c:pt>
                <c:pt idx="38">
                  <c:v>7.7745319999999993E-2</c:v>
                </c:pt>
                <c:pt idx="39">
                  <c:v>7.9282549999999993E-2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2928784"/>
        <c:axId val="2032929872"/>
      </c:scatterChart>
      <c:valAx>
        <c:axId val="2032928784"/>
        <c:scaling>
          <c:logBase val="10"/>
          <c:orientation val="minMax"/>
          <c:max val="2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NPLC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32929872"/>
        <c:crosses val="autoZero"/>
        <c:crossBetween val="midCat"/>
      </c:valAx>
      <c:valAx>
        <c:axId val="20329298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Noise [ppm/Range]</a:t>
                </a:r>
              </a:p>
            </c:rich>
          </c:tx>
          <c:overlay val="0"/>
        </c:title>
        <c:numFmt formatCode="0.0000" sourceLinked="1"/>
        <c:majorTickMark val="out"/>
        <c:minorTickMark val="none"/>
        <c:tickLblPos val="nextTo"/>
        <c:crossAx val="20329287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642937</xdr:colOff>
      <xdr:row>17</xdr:row>
      <xdr:rowOff>147637</xdr:rowOff>
    </xdr:from>
    <xdr:to>
      <xdr:col>12</xdr:col>
      <xdr:colOff>752475</xdr:colOff>
      <xdr:row>43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</xdr:colOff>
      <xdr:row>2</xdr:row>
      <xdr:rowOff>23812</xdr:rowOff>
    </xdr:from>
    <xdr:to>
      <xdr:col>14</xdr:col>
      <xdr:colOff>495299</xdr:colOff>
      <xdr:row>26</xdr:row>
      <xdr:rowOff>38100</xdr:rowOff>
    </xdr:to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Nois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288.498268402778" createdVersion="5" refreshedVersion="5" minRefreshableVersion="3" recordCount="170">
  <cacheSource type="worksheet">
    <worksheetSource ref="A1:K171" sheet="Source_Data" r:id="rId2"/>
  </cacheSource>
  <cacheFields count="11">
    <cacheField name="Type" numFmtId="0">
      <sharedItems containsSemiMixedTypes="0" containsString="0" containsNumber="1" containsInteger="1" minValue="4411" maxValue="34411" count="3">
        <n v="34411"/>
        <n v="4411"/>
        <n v="34410"/>
      </sharedItems>
    </cacheField>
    <cacheField name="Range" numFmtId="0">
      <sharedItems containsSemiMixedTypes="0" containsString="0" containsNumber="1" minValue="0.1" maxValue="1000" count="5">
        <n v="10"/>
        <n v="1000"/>
        <n v="100"/>
        <n v="1"/>
        <n v="0.1"/>
      </sharedItems>
    </cacheField>
    <cacheField name="NPLC" numFmtId="0">
      <sharedItems containsSemiMixedTypes="0" containsString="0" containsNumber="1" minValue="1E-3" maxValue="200" count="12">
        <n v="100"/>
        <n v="20"/>
        <n v="10"/>
        <n v="2"/>
        <n v="200"/>
        <n v="1"/>
        <n v="0.2"/>
        <n v="0.06"/>
        <n v="0.02"/>
        <n v="6.0000000000000001E-3"/>
        <n v="2E-3"/>
        <n v="1E-3"/>
      </sharedItems>
    </cacheField>
    <cacheField name="Mean [V]" numFmtId="0">
      <sharedItems containsSemiMixedTypes="0" containsString="0" containsNumber="1" minValue="-1.738E-3" maxValue="1.44E-4"/>
    </cacheField>
    <cacheField name="St, Deviation [V]" numFmtId="0">
      <sharedItems containsSemiMixedTypes="0" containsString="0" containsNumber="1" minValue="6.4665219999999994E-8" maxValue="3.1477999999999999E-2"/>
    </cacheField>
    <cacheField name="Variance [V]" numFmtId="11">
      <sharedItems containsSemiMixedTypes="0" containsString="0" containsNumber="1" minValue="4.181591E-15" maxValue="9.9099999999999991E-4"/>
    </cacheField>
    <cacheField name="Spread [V]" numFmtId="0">
      <sharedItems containsSemiMixedTypes="0" containsString="0" containsNumber="1" minValue="6.4665219999999994E-8" maxValue="3.1477999999999999E-2"/>
    </cacheField>
    <cacheField name="Mean [ppm/Range]" numFmtId="2">
      <sharedItems containsSemiMixedTypes="0" containsString="0" containsNumber="1" minValue="-93.582769999999996" maxValue="5.3536119999999991"/>
    </cacheField>
    <cacheField name="St, Deviation [ppm/Range]" numFmtId="2">
      <sharedItems containsSemiMixedTypes="0" containsString="0" containsNumber="1" minValue="2.2231889999999997E-2" maxValue="445.9975"/>
    </cacheField>
    <cacheField name="Variance [ppm/Range]" numFmtId="0">
      <sharedItems containsSemiMixedTypes="0" containsString="0" containsNumber="1" minValue="4.9425689999999991E-9" maxValue="0.99099999999999988"/>
    </cacheField>
    <cacheField name="Spread [ppm/Range]" numFmtId="0">
      <sharedItems containsSemiMixedTypes="0" containsString="0" containsNumber="1" minValue="2.2231889999999997E-2" maxValue="445.99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0">
  <r>
    <x v="0"/>
    <x v="0"/>
    <x v="0"/>
    <n v="-1.3777669999999999E-6"/>
    <n v="2.223189E-7"/>
    <n v="4.9425689999999997E-14"/>
    <n v="2.223189E-7"/>
    <n v="-0.13777669999999997"/>
    <n v="2.2231889999999997E-2"/>
    <n v="4.9425689999999991E-9"/>
    <n v="2.2231889999999997E-2"/>
  </r>
  <r>
    <x v="0"/>
    <x v="1"/>
    <x v="1"/>
    <n v="6.9533309999999994E-5"/>
    <n v="2.2815649999999999E-5"/>
    <n v="5.205538E-10"/>
    <n v="2.2815649999999999E-5"/>
    <n v="6.9533309999999987E-2"/>
    <n v="2.281565E-2"/>
    <n v="5.2055379999999995E-7"/>
    <n v="2.281565E-2"/>
  </r>
  <r>
    <x v="0"/>
    <x v="0"/>
    <x v="1"/>
    <n v="-1.3224719999999999E-6"/>
    <n v="2.283074E-7"/>
    <n v="5.2124269999999998E-14"/>
    <n v="2.283074E-7"/>
    <n v="-0.13224719999999998"/>
    <n v="2.2830739999999999E-2"/>
    <n v="5.2124269999999994E-9"/>
    <n v="2.2830739999999999E-2"/>
  </r>
  <r>
    <x v="0"/>
    <x v="1"/>
    <x v="0"/>
    <n v="6.8678120000000004E-5"/>
    <n v="2.3761969999999998E-5"/>
    <n v="5.6463120000000001E-10"/>
    <n v="2.3761969999999998E-5"/>
    <n v="6.8678120000000009E-2"/>
    <n v="2.3761969999999997E-2"/>
    <n v="5.6463119999999995E-7"/>
    <n v="2.3761969999999997E-2"/>
  </r>
  <r>
    <x v="1"/>
    <x v="1"/>
    <x v="1"/>
    <n v="1.4300000000000001E-4"/>
    <n v="2.414316E-5"/>
    <n v="5.8289209999999999E-10"/>
    <n v="2.414316E-5"/>
    <n v="0.14300000000000002"/>
    <n v="2.414316E-2"/>
    <n v="5.8289209999999999E-7"/>
    <n v="2.414316E-2"/>
  </r>
  <r>
    <x v="1"/>
    <x v="0"/>
    <x v="0"/>
    <n v="-2.2949530000000001E-7"/>
    <n v="2.4266830000000002E-7"/>
    <n v="5.888791E-14"/>
    <n v="2.4266830000000002E-7"/>
    <n v="-2.2949529999999999E-2"/>
    <n v="2.426683E-2"/>
    <n v="5.8887909999999994E-9"/>
    <n v="2.426683E-2"/>
  </r>
  <r>
    <x v="1"/>
    <x v="0"/>
    <x v="1"/>
    <n v="1.379056E-8"/>
    <n v="2.521546E-7"/>
    <n v="6.3581929999999999E-14"/>
    <n v="2.521546E-7"/>
    <n v="1.3790559999999998E-3"/>
    <n v="2.5215459999999999E-2"/>
    <n v="6.3581929999999992E-9"/>
    <n v="2.5215459999999999E-2"/>
  </r>
  <r>
    <x v="2"/>
    <x v="0"/>
    <x v="0"/>
    <n v="7.3980069999999999E-7"/>
    <n v="2.5743069999999999E-7"/>
    <n v="6.6270589999999999E-14"/>
    <n v="2.5743069999999999E-7"/>
    <n v="7.3980069999999995E-2"/>
    <n v="2.5743069999999996E-2"/>
    <n v="6.6270589999999993E-9"/>
    <n v="2.5743069999999996E-2"/>
  </r>
  <r>
    <x v="2"/>
    <x v="1"/>
    <x v="1"/>
    <n v="-1.56E-4"/>
    <n v="2.6133230000000001E-5"/>
    <n v="6.8294560000000005E-10"/>
    <n v="2.6133230000000001E-5"/>
    <n v="-0.156"/>
    <n v="2.613323E-2"/>
    <n v="6.8294559999999998E-7"/>
    <n v="2.613323E-2"/>
  </r>
  <r>
    <x v="2"/>
    <x v="0"/>
    <x v="1"/>
    <n v="7.5357220000000003E-7"/>
    <n v="2.6194519999999999E-7"/>
    <n v="6.8615280000000006E-14"/>
    <n v="2.6194519999999999E-7"/>
    <n v="7.5357220000000003E-2"/>
    <n v="2.6194519999999995E-2"/>
    <n v="6.8615279999999998E-9"/>
    <n v="2.6194519999999995E-2"/>
  </r>
  <r>
    <x v="1"/>
    <x v="1"/>
    <x v="0"/>
    <n v="1.4300000000000001E-4"/>
    <n v="2.6232760000000001E-5"/>
    <n v="6.8815759999999999E-10"/>
    <n v="2.6232760000000001E-5"/>
    <n v="0.14300000000000002"/>
    <n v="2.6232760000000001E-2"/>
    <n v="6.8815759999999997E-7"/>
    <n v="2.6232760000000001E-2"/>
  </r>
  <r>
    <x v="2"/>
    <x v="1"/>
    <x v="0"/>
    <n v="-1.5699999999999999E-4"/>
    <n v="2.715785E-5"/>
    <n v="7.3754880000000003E-10"/>
    <n v="2.715785E-5"/>
    <n v="-0.157"/>
    <n v="2.7157849999999997E-2"/>
    <n v="7.3754880000000002E-7"/>
    <n v="2.7157849999999997E-2"/>
  </r>
  <r>
    <x v="0"/>
    <x v="2"/>
    <x v="1"/>
    <n v="2.1892619999999999E-5"/>
    <n v="6.8569710000000004E-6"/>
    <n v="4.7018060000000001E-11"/>
    <n v="6.8569710000000004E-6"/>
    <n v="0.21892619999999999"/>
    <n v="6.8569710000000006E-2"/>
    <n v="4.701806E-7"/>
    <n v="6.8569710000000006E-2"/>
  </r>
  <r>
    <x v="0"/>
    <x v="3"/>
    <x v="0"/>
    <n v="-1.7849479999999999E-6"/>
    <n v="7.1674590000000007E-8"/>
    <n v="5.1372470000000002E-15"/>
    <n v="7.1674590000000007E-8"/>
    <n v="-1.784948"/>
    <n v="7.167459000000001E-2"/>
    <n v="5.1372470000000001E-9"/>
    <n v="7.167459000000001E-2"/>
  </r>
  <r>
    <x v="1"/>
    <x v="2"/>
    <x v="0"/>
    <n v="-2.9347080000000001E-5"/>
    <n v="7.1802579999999998E-6"/>
    <n v="5.1556099999999998E-11"/>
    <n v="7.1802579999999998E-6"/>
    <n v="-0.29347079999999998"/>
    <n v="7.1802579999999991E-2"/>
    <n v="5.1556099999999997E-7"/>
    <n v="7.1802579999999991E-2"/>
  </r>
  <r>
    <x v="0"/>
    <x v="0"/>
    <x v="2"/>
    <n v="-1.319514E-6"/>
    <n v="7.4174189999999998E-7"/>
    <n v="5.5018099999999996E-13"/>
    <n v="7.4174189999999998E-7"/>
    <n v="-0.1319514"/>
    <n v="7.4174189999999987E-2"/>
    <n v="5.5018099999999989E-8"/>
    <n v="7.4174189999999987E-2"/>
  </r>
  <r>
    <x v="0"/>
    <x v="1"/>
    <x v="2"/>
    <n v="6.7402639999999993E-5"/>
    <n v="7.5307760000000001E-5"/>
    <n v="5.6712580000000003E-9"/>
    <n v="7.5307760000000001E-5"/>
    <n v="6.7402639999999986E-2"/>
    <n v="7.5307760000000001E-2"/>
    <n v="5.6712580000000003E-6"/>
    <n v="7.5307760000000001E-2"/>
  </r>
  <r>
    <x v="0"/>
    <x v="3"/>
    <x v="1"/>
    <n v="-1.760256E-6"/>
    <n v="7.5529760000000005E-8"/>
    <n v="5.7047450000000004E-15"/>
    <n v="7.5529760000000005E-8"/>
    <n v="-1.760256"/>
    <n v="7.5529760000000015E-2"/>
    <n v="5.7047450000000002E-9"/>
    <n v="7.5529760000000015E-2"/>
  </r>
  <r>
    <x v="0"/>
    <x v="2"/>
    <x v="0"/>
    <n v="2.1767219999999999E-5"/>
    <n v="7.628564E-6"/>
    <n v="5.819499E-11"/>
    <n v="7.628564E-6"/>
    <n v="0.21767219999999998"/>
    <n v="7.6285640000000002E-2"/>
    <n v="5.8194989999999995E-7"/>
    <n v="7.6285640000000002E-2"/>
  </r>
  <r>
    <x v="1"/>
    <x v="2"/>
    <x v="1"/>
    <n v="-2.9626749999999999E-5"/>
    <n v="7.8608969999999997E-6"/>
    <n v="6.1793709999999997E-11"/>
    <n v="7.8608969999999997E-6"/>
    <n v="-0.29626749999999996"/>
    <n v="7.8608969999999986E-2"/>
    <n v="6.1793709999999995E-7"/>
    <n v="7.8608969999999986E-2"/>
  </r>
  <r>
    <x v="1"/>
    <x v="0"/>
    <x v="2"/>
    <n v="-2.3341239999999999E-7"/>
    <n v="8.2091290000000005E-7"/>
    <n v="6.7389789999999999E-13"/>
    <n v="8.2091290000000005E-7"/>
    <n v="-2.3341239999999999E-2"/>
    <n v="8.2091289999999997E-2"/>
    <n v="6.7389789999999989E-8"/>
    <n v="8.2091289999999997E-2"/>
  </r>
  <r>
    <x v="1"/>
    <x v="1"/>
    <x v="2"/>
    <n v="1.44E-4"/>
    <n v="8.3952959999999998E-5"/>
    <n v="7.0481000000000001E-9"/>
    <n v="8.3952959999999998E-5"/>
    <n v="0.14399999999999999"/>
    <n v="8.3952959999999993E-2"/>
    <n v="7.0481000000000003E-6"/>
    <n v="8.3952959999999993E-2"/>
  </r>
  <r>
    <x v="2"/>
    <x v="2"/>
    <x v="0"/>
    <n v="-5.26383E-5"/>
    <n v="8.5345320000000002E-6"/>
    <n v="7.2838230000000003E-11"/>
    <n v="8.5345320000000002E-6"/>
    <n v="-0.52638299999999993"/>
    <n v="8.5345320000000002E-2"/>
    <n v="7.2838230000000005E-7"/>
    <n v="8.5345320000000002E-2"/>
  </r>
  <r>
    <x v="1"/>
    <x v="3"/>
    <x v="1"/>
    <n v="-4.1066920000000002E-7"/>
    <n v="8.5508230000000001E-8"/>
    <n v="7.3116570000000007E-15"/>
    <n v="8.5508230000000001E-8"/>
    <n v="-0.41066920000000001"/>
    <n v="8.5508230000000005E-2"/>
    <n v="7.3116570000000011E-9"/>
    <n v="8.5508230000000005E-2"/>
  </r>
  <r>
    <x v="2"/>
    <x v="0"/>
    <x v="2"/>
    <n v="7.7197900000000003E-7"/>
    <n v="8.6500080000000002E-7"/>
    <n v="7.4822639999999998E-13"/>
    <n v="8.6500080000000002E-7"/>
    <n v="7.71979E-2"/>
    <n v="8.6500079999999993E-2"/>
    <n v="7.4822639999999986E-8"/>
    <n v="8.6500079999999993E-2"/>
  </r>
  <r>
    <x v="1"/>
    <x v="3"/>
    <x v="0"/>
    <n v="-5.3901979999999998E-7"/>
    <n v="8.7386110000000001E-8"/>
    <n v="7.6363310000000006E-15"/>
    <n v="8.7386110000000001E-8"/>
    <n v="-0.53901980000000005"/>
    <n v="8.7386110000000003E-2"/>
    <n v="7.636331000000001E-9"/>
    <n v="8.7386110000000003E-2"/>
  </r>
  <r>
    <x v="2"/>
    <x v="1"/>
    <x v="2"/>
    <n v="-1.5899999999999999E-4"/>
    <n v="8.9848539999999995E-5"/>
    <n v="8.0727610000000005E-9"/>
    <n v="8.9848539999999995E-5"/>
    <n v="-0.15899999999999997"/>
    <n v="8.9848539999999991E-2"/>
    <n v="8.072761E-6"/>
    <n v="8.9848539999999991E-2"/>
  </r>
  <r>
    <x v="2"/>
    <x v="2"/>
    <x v="1"/>
    <n v="-5.2128559999999998E-5"/>
    <n v="9.1642770000000001E-6"/>
    <n v="8.3983960000000002E-11"/>
    <n v="9.1642770000000001E-6"/>
    <n v="-0.5212855999999999"/>
    <n v="9.1642769999999998E-2"/>
    <n v="8.3983959999999996E-7"/>
    <n v="9.1642769999999998E-2"/>
  </r>
  <r>
    <x v="0"/>
    <x v="1"/>
    <x v="3"/>
    <n v="7.4901409999999995E-5"/>
    <n v="9.3211070000000004E-5"/>
    <n v="8.6883030000000004E-9"/>
    <n v="9.3211070000000004E-5"/>
    <n v="7.4901409999999988E-2"/>
    <n v="9.3211070000000007E-2"/>
    <n v="8.688303000000001E-6"/>
    <n v="9.3211070000000007E-2"/>
  </r>
  <r>
    <x v="0"/>
    <x v="0"/>
    <x v="3"/>
    <n v="-1.2997870000000001E-6"/>
    <n v="9.4074740000000005E-7"/>
    <n v="8.8500570000000002E-13"/>
    <n v="9.4074740000000005E-7"/>
    <n v="-0.1299787"/>
    <n v="9.4074740000000004E-2"/>
    <n v="8.8500569999999995E-8"/>
    <n v="9.4074740000000004E-2"/>
  </r>
  <r>
    <x v="2"/>
    <x v="3"/>
    <x v="1"/>
    <n v="5.0710959999999997E-7"/>
    <n v="9.6224660000000001E-8"/>
    <n v="9.2591849999999998E-15"/>
    <n v="9.6224660000000001E-8"/>
    <n v="0.50710960000000005"/>
    <n v="9.6224660000000004E-2"/>
    <n v="9.2591849999999998E-9"/>
    <n v="9.6224660000000004E-2"/>
  </r>
  <r>
    <x v="2"/>
    <x v="3"/>
    <x v="0"/>
    <n v="4.6971339999999999E-7"/>
    <n v="9.6869329999999998E-8"/>
    <n v="9.3836669999999994E-15"/>
    <n v="9.6869329999999998E-8"/>
    <n v="0.4697134"/>
    <n v="9.6869330000000003E-2"/>
    <n v="9.3836669999999996E-9"/>
    <n v="9.6869330000000003E-2"/>
  </r>
  <r>
    <x v="1"/>
    <x v="0"/>
    <x v="3"/>
    <n v="-1.897431E-7"/>
    <n v="9.8536220000000002E-7"/>
    <n v="9.709385999999999E-13"/>
    <n v="9.8536220000000002E-7"/>
    <n v="-1.8974309999999998E-2"/>
    <n v="9.8536219999999994E-2"/>
    <n v="9.7093859999999978E-8"/>
    <n v="9.8536219999999994E-2"/>
  </r>
  <r>
    <x v="1"/>
    <x v="1"/>
    <x v="3"/>
    <n v="1.36E-4"/>
    <n v="9.9369439999999994E-5"/>
    <n v="9.8742859999999998E-9"/>
    <n v="9.9369439999999994E-5"/>
    <n v="0.13600000000000001"/>
    <n v="9.9369439999999989E-2"/>
    <n v="9.8742859999999997E-6"/>
    <n v="9.9369439999999989E-2"/>
  </r>
  <r>
    <x v="1"/>
    <x v="1"/>
    <x v="4"/>
    <n v="1.06E-4"/>
    <n v="1.03E-4"/>
    <n v="1.055928E-8"/>
    <n v="1.03E-4"/>
    <n v="0.106"/>
    <n v="0.10299999999999999"/>
    <n v="1.0559280000000001E-5"/>
    <n v="0.10299999999999999"/>
  </r>
  <r>
    <x v="0"/>
    <x v="1"/>
    <x v="5"/>
    <n v="6.4225440000000006E-5"/>
    <n v="1.08E-4"/>
    <n v="1.161497E-8"/>
    <n v="1.08E-4"/>
    <n v="6.4225440000000009E-2"/>
    <n v="0.108"/>
    <n v="1.1614970000000001E-5"/>
    <n v="0.108"/>
  </r>
  <r>
    <x v="0"/>
    <x v="0"/>
    <x v="5"/>
    <n v="-1.305053E-6"/>
    <n v="1.0870149999999999E-6"/>
    <n v="1.1816009999999999E-12"/>
    <n v="1.0870149999999999E-6"/>
    <n v="-0.13050529999999999"/>
    <n v="0.10870149999999998"/>
    <n v="1.1816009999999999E-7"/>
    <n v="0.10870149999999998"/>
  </r>
  <r>
    <x v="0"/>
    <x v="0"/>
    <x v="4"/>
    <n v="-1.266735E-6"/>
    <n v="1.0988350000000001E-6"/>
    <n v="1.207439E-12"/>
    <n v="1.0988350000000001E-6"/>
    <n v="-0.12667349999999999"/>
    <n v="0.1098835"/>
    <n v="1.2074389999999999E-7"/>
    <n v="0.1098835"/>
  </r>
  <r>
    <x v="1"/>
    <x v="0"/>
    <x v="4"/>
    <n v="-4.0780380000000001E-7"/>
    <n v="1.1081199999999999E-6"/>
    <n v="1.227931E-12"/>
    <n v="1.1081199999999999E-6"/>
    <n v="-4.0780379999999998E-2"/>
    <n v="0.11081199999999998"/>
    <n v="1.227931E-7"/>
    <n v="0.11081199999999998"/>
  </r>
  <r>
    <x v="1"/>
    <x v="1"/>
    <x v="5"/>
    <n v="1.02E-4"/>
    <n v="1.11E-4"/>
    <n v="1.239029E-8"/>
    <n v="1.11E-4"/>
    <n v="0.10199999999999999"/>
    <n v="0.111"/>
    <n v="1.239029E-5"/>
    <n v="0.111"/>
  </r>
  <r>
    <x v="1"/>
    <x v="0"/>
    <x v="5"/>
    <n v="-4.0725489999999998E-7"/>
    <n v="1.1202690000000001E-6"/>
    <n v="1.2550040000000001E-12"/>
    <n v="1.1202690000000001E-6"/>
    <n v="-4.0725489999999996E-2"/>
    <n v="0.1120269"/>
    <n v="1.255004E-7"/>
    <n v="0.1120269"/>
  </r>
  <r>
    <x v="0"/>
    <x v="1"/>
    <x v="4"/>
    <n v="5.7450169999999999E-5"/>
    <n v="1.16E-4"/>
    <n v="1.355278E-8"/>
    <n v="1.16E-4"/>
    <n v="5.7450169999999995E-2"/>
    <n v="0.11599999999999999"/>
    <n v="1.355278E-5"/>
    <n v="0.11599999999999999"/>
  </r>
  <r>
    <x v="2"/>
    <x v="0"/>
    <x v="3"/>
    <n v="7.9199669999999999E-7"/>
    <n v="1.203448E-6"/>
    <n v="1.448286E-12"/>
    <n v="1.203448E-6"/>
    <n v="7.9199669999999986E-2"/>
    <n v="0.12034479999999999"/>
    <n v="1.4482859999999998E-7"/>
    <n v="0.12034479999999999"/>
  </r>
  <r>
    <x v="2"/>
    <x v="1"/>
    <x v="3"/>
    <n v="-1.54E-4"/>
    <n v="1.22E-4"/>
    <n v="1.485056E-8"/>
    <n v="1.22E-4"/>
    <n v="-0.154"/>
    <n v="0.122"/>
    <n v="1.485056E-5"/>
    <n v="0.122"/>
  </r>
  <r>
    <x v="2"/>
    <x v="0"/>
    <x v="4"/>
    <n v="5.6715510000000002E-7"/>
    <n v="1.2744330000000001E-6"/>
    <n v="1.6241779999999999E-12"/>
    <n v="1.2744330000000001E-6"/>
    <n v="5.6715509999999997E-2"/>
    <n v="0.12744330000000001"/>
    <n v="1.6241779999999998E-7"/>
    <n v="0.12744330000000001"/>
  </r>
  <r>
    <x v="2"/>
    <x v="1"/>
    <x v="5"/>
    <n v="-1.6899999999999999E-4"/>
    <n v="1.2999999999999999E-4"/>
    <n v="1.698773E-8"/>
    <n v="1.2999999999999999E-4"/>
    <n v="-0.16899999999999998"/>
    <n v="0.12999999999999998"/>
    <n v="1.6987729999999999E-5"/>
    <n v="0.12999999999999998"/>
  </r>
  <r>
    <x v="2"/>
    <x v="0"/>
    <x v="5"/>
    <n v="6.8559869999999999E-7"/>
    <n v="1.3065680000000001E-6"/>
    <n v="1.7071189999999999E-12"/>
    <n v="1.3065680000000001E-6"/>
    <n v="6.8559869999999995E-2"/>
    <n v="0.13065679999999999"/>
    <n v="1.7071189999999998E-7"/>
    <n v="0.13065679999999999"/>
  </r>
  <r>
    <x v="2"/>
    <x v="1"/>
    <x v="4"/>
    <n v="-1.6200000000000001E-4"/>
    <n v="1.3100000000000001E-4"/>
    <n v="1.724803E-8"/>
    <n v="1.3100000000000001E-4"/>
    <n v="-0.16200000000000001"/>
    <n v="0.13100000000000001"/>
    <n v="1.724803E-5"/>
    <n v="0.13100000000000001"/>
  </r>
  <r>
    <x v="0"/>
    <x v="3"/>
    <x v="2"/>
    <n v="-1.789309E-6"/>
    <n v="2.3380399999999999E-7"/>
    <n v="5.46643E-14"/>
    <n v="2.3380399999999999E-7"/>
    <n v="-1.789309"/>
    <n v="0.23380400000000001"/>
    <n v="5.4664300000000002E-8"/>
    <n v="0.23380400000000001"/>
  </r>
  <r>
    <x v="0"/>
    <x v="2"/>
    <x v="2"/>
    <n v="2.102055E-5"/>
    <n v="2.3902940000000001E-5"/>
    <n v="5.7135080000000004E-10"/>
    <n v="2.3902940000000001E-5"/>
    <n v="0.21020549999999999"/>
    <n v="0.2390294"/>
    <n v="5.7135079999999998E-6"/>
    <n v="0.2390294"/>
  </r>
  <r>
    <x v="1"/>
    <x v="3"/>
    <x v="2"/>
    <n v="-5.9753220000000002E-7"/>
    <n v="2.6317479999999999E-7"/>
    <n v="6.9260960000000004E-14"/>
    <n v="2.6317479999999999E-7"/>
    <n v="-0.59753220000000007"/>
    <n v="0.26317479999999999"/>
    <n v="6.9260960000000001E-8"/>
    <n v="0.26317479999999999"/>
  </r>
  <r>
    <x v="1"/>
    <x v="2"/>
    <x v="2"/>
    <n v="-3.0017820000000001E-5"/>
    <n v="2.6335259999999999E-5"/>
    <n v="6.9354600000000002E-10"/>
    <n v="2.6335259999999999E-5"/>
    <n v="-0.30017820000000001"/>
    <n v="0.26335259999999999"/>
    <n v="6.9354599999999997E-6"/>
    <n v="0.26335259999999999"/>
  </r>
  <r>
    <x v="2"/>
    <x v="3"/>
    <x v="2"/>
    <n v="4.8319429999999996E-7"/>
    <n v="2.9553159999999998E-7"/>
    <n v="8.7338900000000006E-14"/>
    <n v="2.9553159999999998E-7"/>
    <n v="0.48319429999999997"/>
    <n v="0.29553160000000001"/>
    <n v="8.7338900000000007E-8"/>
    <n v="0.29553160000000001"/>
  </r>
  <r>
    <x v="2"/>
    <x v="2"/>
    <x v="2"/>
    <n v="-5.3871110000000001E-5"/>
    <n v="2.9862329999999999E-5"/>
    <n v="8.9175849999999997E-10"/>
    <n v="2.9862329999999999E-5"/>
    <n v="-0.5387111"/>
    <n v="0.29862329999999998"/>
    <n v="8.9175849999999998E-6"/>
    <n v="0.29862329999999998"/>
  </r>
  <r>
    <x v="1"/>
    <x v="1"/>
    <x v="6"/>
    <n v="-5.4310400000000001E-5"/>
    <n v="3.2000000000000003E-4"/>
    <n v="1.024618E-7"/>
    <n v="3.2000000000000003E-4"/>
    <n v="-5.4310400000000002E-2"/>
    <n v="0.32"/>
    <n v="1.024618E-4"/>
    <n v="0.32"/>
  </r>
  <r>
    <x v="1"/>
    <x v="0"/>
    <x v="6"/>
    <n v="-1.885731E-6"/>
    <n v="3.3456589999999999E-6"/>
    <n v="1.119343E-11"/>
    <n v="3.3456589999999999E-6"/>
    <n v="-0.18857309999999999"/>
    <n v="0.33456589999999997"/>
    <n v="1.1193429999999999E-6"/>
    <n v="0.33456589999999997"/>
  </r>
  <r>
    <x v="0"/>
    <x v="2"/>
    <x v="3"/>
    <n v="2.8742709999999999E-5"/>
    <n v="3.7007140000000003E-5"/>
    <n v="1.3695279999999999E-9"/>
    <n v="3.7007140000000003E-5"/>
    <n v="0.28742709999999999"/>
    <n v="0.37007139999999999"/>
    <n v="1.3695279999999998E-5"/>
    <n v="0.37007139999999999"/>
  </r>
  <r>
    <x v="0"/>
    <x v="3"/>
    <x v="3"/>
    <n v="-1.82077E-6"/>
    <n v="3.7418090000000002E-7"/>
    <n v="1.4001129999999999E-13"/>
    <n v="3.7418090000000002E-7"/>
    <n v="-1.82077"/>
    <n v="0.37418090000000004"/>
    <n v="1.400113E-7"/>
    <n v="0.37418090000000004"/>
  </r>
  <r>
    <x v="1"/>
    <x v="2"/>
    <x v="3"/>
    <n v="-3.7933409999999999E-5"/>
    <n v="3.7825599999999999E-5"/>
    <n v="1.4307760000000001E-9"/>
    <n v="3.7825599999999999E-5"/>
    <n v="-0.37933409999999995"/>
    <n v="0.37825599999999998"/>
    <n v="1.4307759999999999E-5"/>
    <n v="0.37825599999999998"/>
  </r>
  <r>
    <x v="1"/>
    <x v="3"/>
    <x v="3"/>
    <n v="-5.2754629999999995E-7"/>
    <n v="3.8873410000000001E-7"/>
    <n v="1.511142E-13"/>
    <n v="3.8873410000000001E-7"/>
    <n v="-0.52754630000000002"/>
    <n v="0.38873410000000003"/>
    <n v="1.511142E-7"/>
    <n v="0.38873410000000003"/>
  </r>
  <r>
    <x v="0"/>
    <x v="2"/>
    <x v="5"/>
    <n v="1.9456390000000002E-5"/>
    <n v="4.2776360000000003E-5"/>
    <n v="1.8298170000000001E-9"/>
    <n v="4.2776360000000003E-5"/>
    <n v="0.19456390000000001"/>
    <n v="0.42776360000000002"/>
    <n v="1.8298169999999998E-5"/>
    <n v="0.42776360000000002"/>
  </r>
  <r>
    <x v="2"/>
    <x v="2"/>
    <x v="3"/>
    <n v="-5.0210599999999997E-5"/>
    <n v="4.2958930000000002E-5"/>
    <n v="1.8454689999999999E-9"/>
    <n v="4.2958930000000002E-5"/>
    <n v="-0.50210599999999994"/>
    <n v="0.42958930000000001"/>
    <n v="1.8454689999999997E-5"/>
    <n v="0.42958930000000001"/>
  </r>
  <r>
    <x v="0"/>
    <x v="3"/>
    <x v="5"/>
    <n v="-1.885223E-6"/>
    <n v="4.314833E-7"/>
    <n v="1.8617779999999999E-13"/>
    <n v="4.314833E-7"/>
    <n v="-1.8852230000000001"/>
    <n v="0.43148330000000001"/>
    <n v="1.861778E-7"/>
    <n v="0.43148330000000001"/>
  </r>
  <r>
    <x v="1"/>
    <x v="2"/>
    <x v="4"/>
    <n v="-7.7130570000000001E-5"/>
    <n v="4.319584E-5"/>
    <n v="1.8658810000000001E-9"/>
    <n v="4.319584E-5"/>
    <n v="-0.77130569999999998"/>
    <n v="0.43195839999999996"/>
    <n v="1.8658809999999999E-5"/>
    <n v="0.43195839999999996"/>
  </r>
  <r>
    <x v="0"/>
    <x v="2"/>
    <x v="4"/>
    <n v="2.1213720000000001E-5"/>
    <n v="4.3339869999999999E-5"/>
    <n v="1.878344E-9"/>
    <n v="4.3339869999999999E-5"/>
    <n v="0.2121372"/>
    <n v="0.43339869999999997"/>
    <n v="1.878344E-5"/>
    <n v="0.43339869999999997"/>
  </r>
  <r>
    <x v="1"/>
    <x v="2"/>
    <x v="5"/>
    <n v="-7.2009019999999996E-5"/>
    <n v="4.339189E-5"/>
    <n v="1.8828559999999998E-9"/>
    <n v="4.339189E-5"/>
    <n v="-0.7200901999999999"/>
    <n v="0.4339189"/>
    <n v="1.8828559999999998E-5"/>
    <n v="0.4339189"/>
  </r>
  <r>
    <x v="2"/>
    <x v="3"/>
    <x v="3"/>
    <n v="5.3345169999999998E-7"/>
    <n v="4.3642279999999998E-7"/>
    <n v="1.904649E-13"/>
    <n v="4.3642279999999998E-7"/>
    <n v="0.53345169999999997"/>
    <n v="0.4364228"/>
    <n v="1.9046490000000001E-7"/>
    <n v="0.4364228"/>
  </r>
  <r>
    <x v="2"/>
    <x v="2"/>
    <x v="4"/>
    <n v="-6.4501280000000004E-5"/>
    <n v="4.3699180000000002E-5"/>
    <n v="1.9096180000000001E-9"/>
    <n v="4.3699180000000002E-5"/>
    <n v="-0.64501280000000005"/>
    <n v="0.43699179999999999"/>
    <n v="1.9096180000000001E-5"/>
    <n v="0.43699179999999999"/>
  </r>
  <r>
    <x v="1"/>
    <x v="3"/>
    <x v="5"/>
    <n v="-1.077972E-6"/>
    <n v="4.4085370000000001E-7"/>
    <n v="1.9435199999999999E-13"/>
    <n v="4.4085370000000001E-7"/>
    <n v="-1.0779719999999999"/>
    <n v="0.44085370000000002"/>
    <n v="1.9435199999999999E-7"/>
    <n v="0.44085370000000002"/>
  </r>
  <r>
    <x v="0"/>
    <x v="3"/>
    <x v="4"/>
    <n v="-1.7752359999999999E-6"/>
    <n v="4.554279E-7"/>
    <n v="2.0741449999999999E-13"/>
    <n v="4.554279E-7"/>
    <n v="-1.775236"/>
    <n v="0.4554279"/>
    <n v="2.0741449999999999E-7"/>
    <n v="0.4554279"/>
  </r>
  <r>
    <x v="1"/>
    <x v="3"/>
    <x v="4"/>
    <n v="-7.8424489999999997E-7"/>
    <n v="4.5677609999999998E-7"/>
    <n v="2.086444E-13"/>
    <n v="4.5677609999999998E-7"/>
    <n v="-0.78424490000000002"/>
    <n v="0.45677610000000002"/>
    <n v="2.0864440000000002E-7"/>
    <n v="0.45677610000000002"/>
  </r>
  <r>
    <x v="2"/>
    <x v="2"/>
    <x v="5"/>
    <n v="-6.4842240000000003E-5"/>
    <n v="4.7408080000000003E-5"/>
    <n v="2.247526E-9"/>
    <n v="4.7408080000000003E-5"/>
    <n v="-0.64842239999999995"/>
    <n v="0.47408080000000002"/>
    <n v="2.2475259999999999E-5"/>
    <n v="0.47408080000000002"/>
  </r>
  <r>
    <x v="2"/>
    <x v="3"/>
    <x v="5"/>
    <n v="3.0529029999999998E-7"/>
    <n v="4.7495699999999998E-7"/>
    <n v="2.255841E-13"/>
    <n v="4.7495699999999998E-7"/>
    <n v="0.30529030000000001"/>
    <n v="0.47495700000000002"/>
    <n v="2.2558410000000001E-7"/>
    <n v="0.47495700000000002"/>
  </r>
  <r>
    <x v="2"/>
    <x v="3"/>
    <x v="4"/>
    <n v="3.7740809999999998E-7"/>
    <n v="4.7639149999999998E-7"/>
    <n v="2.269488E-13"/>
    <n v="4.7639149999999998E-7"/>
    <n v="0.37740810000000002"/>
    <n v="0.47639150000000002"/>
    <n v="2.2694880000000002E-7"/>
    <n v="0.47639150000000002"/>
  </r>
  <r>
    <x v="2"/>
    <x v="0"/>
    <x v="6"/>
    <n v="-2.8675299999999997E-7"/>
    <n v="5.6114689999999998E-6"/>
    <n v="3.148859E-11"/>
    <n v="5.6114689999999998E-6"/>
    <n v="-2.8675299999999994E-2"/>
    <n v="0.56114689999999989"/>
    <n v="3.1488589999999995E-6"/>
    <n v="0.56114689999999989"/>
  </r>
  <r>
    <x v="0"/>
    <x v="0"/>
    <x v="6"/>
    <n v="-2.0976629999999999E-6"/>
    <n v="6.3033780000000003E-6"/>
    <n v="3.9732569999999999E-11"/>
    <n v="6.3033780000000003E-6"/>
    <n v="-0.20976629999999996"/>
    <n v="0.63033779999999995"/>
    <n v="3.9732569999999996E-6"/>
    <n v="0.63033779999999995"/>
  </r>
  <r>
    <x v="0"/>
    <x v="1"/>
    <x v="6"/>
    <n v="-1.226638E-5"/>
    <n v="6.4499999999999996E-4"/>
    <n v="4.1656410000000002E-7"/>
    <n v="6.4499999999999996E-4"/>
    <n v="-1.226638E-2"/>
    <n v="0.64499999999999991"/>
    <n v="4.165641E-4"/>
    <n v="0.64499999999999991"/>
  </r>
  <r>
    <x v="1"/>
    <x v="4"/>
    <x v="1"/>
    <n v="-8.9306879999999998E-7"/>
    <n v="6.4665219999999994E-8"/>
    <n v="4.181591E-15"/>
    <n v="6.4665219999999994E-8"/>
    <n v="-8.9306879999999982"/>
    <n v="0.6466521999999999"/>
    <n v="4.1815909999999993E-8"/>
    <n v="0.6466521999999999"/>
  </r>
  <r>
    <x v="0"/>
    <x v="4"/>
    <x v="1"/>
    <n v="-1.9222060000000002E-6"/>
    <n v="6.5565489999999996E-8"/>
    <n v="4.2988339999999998E-15"/>
    <n v="6.5565489999999996E-8"/>
    <n v="-19.222059999999999"/>
    <n v="0.65565489999999993"/>
    <n v="4.2988339999999997E-8"/>
    <n v="0.65565489999999993"/>
  </r>
  <r>
    <x v="1"/>
    <x v="4"/>
    <x v="0"/>
    <n v="-1.0000650000000001E-6"/>
    <n v="6.5862929999999996E-8"/>
    <n v="4.3379259999999998E-15"/>
    <n v="6.5862929999999996E-8"/>
    <n v="-10.00065"/>
    <n v="0.65862929999999986"/>
    <n v="4.3379259999999991E-8"/>
    <n v="0.65862929999999986"/>
  </r>
  <r>
    <x v="2"/>
    <x v="4"/>
    <x v="0"/>
    <n v="3.7948540000000001E-7"/>
    <n v="6.6630860000000005E-8"/>
    <n v="4.4396720000000002E-15"/>
    <n v="6.6630860000000005E-8"/>
    <n v="3.7948539999999999"/>
    <n v="0.66630860000000003"/>
    <n v="4.4396720000000001E-8"/>
    <n v="0.66630860000000003"/>
  </r>
  <r>
    <x v="0"/>
    <x v="4"/>
    <x v="0"/>
    <n v="-2.0549719999999999E-6"/>
    <n v="6.7517550000000005E-8"/>
    <n v="4.5586190000000001E-15"/>
    <n v="6.7517550000000005E-8"/>
    <n v="-20.549719999999997"/>
    <n v="0.67517550000000004"/>
    <n v="4.5586189999999996E-8"/>
    <n v="0.67517550000000004"/>
  </r>
  <r>
    <x v="2"/>
    <x v="4"/>
    <x v="1"/>
    <n v="3.8273230000000002E-7"/>
    <n v="7.1530829999999999E-8"/>
    <n v="5.1166599999999998E-15"/>
    <n v="7.1530829999999999E-8"/>
    <n v="3.8273229999999998"/>
    <n v="0.7153082999999999"/>
    <n v="5.1166599999999996E-8"/>
    <n v="0.7153082999999999"/>
  </r>
  <r>
    <x v="2"/>
    <x v="1"/>
    <x v="6"/>
    <n v="-2.7E-4"/>
    <n v="7.3999999999999999E-4"/>
    <n v="5.4790349999999997E-7"/>
    <n v="7.3999999999999999E-4"/>
    <n v="-0.27"/>
    <n v="0.74"/>
    <n v="5.4790349999999993E-4"/>
    <n v="0.74"/>
  </r>
  <r>
    <x v="0"/>
    <x v="1"/>
    <x v="7"/>
    <n v="-1.7899999999999999E-4"/>
    <n v="9.1100000000000003E-4"/>
    <n v="8.3028270000000005E-7"/>
    <n v="9.1100000000000003E-4"/>
    <n v="-0.17899999999999999"/>
    <n v="0.91100000000000003"/>
    <n v="8.3028270000000003E-4"/>
    <n v="0.91100000000000003"/>
  </r>
  <r>
    <x v="0"/>
    <x v="0"/>
    <x v="7"/>
    <n v="-3.3833190000000002E-6"/>
    <n v="1.00972E-5"/>
    <n v="1.019535E-10"/>
    <n v="1.00972E-5"/>
    <n v="-0.33833189999999996"/>
    <n v="1.00972"/>
    <n v="1.0195349999999999E-5"/>
    <n v="1.00972"/>
  </r>
  <r>
    <x v="1"/>
    <x v="1"/>
    <x v="7"/>
    <n v="-3.01E-4"/>
    <n v="1.1050000000000001E-3"/>
    <n v="1.2204809999999999E-6"/>
    <n v="1.1050000000000001E-3"/>
    <n v="-0.30099999999999999"/>
    <n v="1.105"/>
    <n v="1.2204809999999998E-3"/>
    <n v="1.105"/>
  </r>
  <r>
    <x v="1"/>
    <x v="0"/>
    <x v="7"/>
    <n v="-4.4563300000000004E-6"/>
    <n v="1.1540989999999999E-5"/>
    <n v="1.3319449999999999E-10"/>
    <n v="1.1540989999999999E-5"/>
    <n v="-0.445633"/>
    <n v="1.1540989999999998"/>
    <n v="1.3319449999999998E-5"/>
    <n v="1.1540989999999998"/>
  </r>
  <r>
    <x v="1"/>
    <x v="2"/>
    <x v="6"/>
    <n v="-2.23E-4"/>
    <n v="1.2300000000000001E-4"/>
    <n v="1.5129170000000001E-8"/>
    <n v="1.2300000000000001E-4"/>
    <n v="-2.23"/>
    <n v="1.23"/>
    <n v="1.5129170000000001E-4"/>
    <n v="1.23"/>
  </r>
  <r>
    <x v="1"/>
    <x v="3"/>
    <x v="6"/>
    <n v="-2.574473E-6"/>
    <n v="1.6780719999999999E-6"/>
    <n v="2.815927E-12"/>
    <n v="1.6780719999999999E-6"/>
    <n v="-2.5744730000000002"/>
    <n v="1.678072"/>
    <n v="2.8159270000000001E-6"/>
    <n v="1.678072"/>
  </r>
  <r>
    <x v="0"/>
    <x v="4"/>
    <x v="2"/>
    <n v="-1.9165100000000001E-6"/>
    <n v="1.7997450000000001E-7"/>
    <n v="3.2390819999999999E-14"/>
    <n v="1.7997450000000001E-7"/>
    <n v="-19.165099999999999"/>
    <n v="1.7997449999999999"/>
    <n v="3.2390819999999998E-7"/>
    <n v="1.7997449999999999"/>
  </r>
  <r>
    <x v="1"/>
    <x v="4"/>
    <x v="2"/>
    <n v="-8.8907640000000003E-7"/>
    <n v="1.8065169999999999E-7"/>
    <n v="3.2635039999999997E-14"/>
    <n v="1.8065169999999999E-7"/>
    <n v="-8.890763999999999"/>
    <n v="1.8065169999999997"/>
    <n v="3.2635039999999992E-7"/>
    <n v="1.8065169999999997"/>
  </r>
  <r>
    <x v="2"/>
    <x v="0"/>
    <x v="7"/>
    <n v="-2.07061E-6"/>
    <n v="2.0178289999999999E-5"/>
    <n v="4.0716340000000002E-10"/>
    <n v="2.0178289999999999E-5"/>
    <n v="-0.207061"/>
    <n v="2.0178289999999999"/>
    <n v="4.0716339999999998E-5"/>
    <n v="2.0178289999999999"/>
  </r>
  <r>
    <x v="2"/>
    <x v="4"/>
    <x v="2"/>
    <n v="4.3300119999999998E-7"/>
    <n v="2.0561519999999999E-7"/>
    <n v="4.2277600000000001E-14"/>
    <n v="2.0561519999999999E-7"/>
    <n v="4.3300119999999991"/>
    <n v="2.0561519999999995"/>
    <n v="4.2277599999999997E-7"/>
    <n v="2.0561519999999995"/>
  </r>
  <r>
    <x v="1"/>
    <x v="1"/>
    <x v="8"/>
    <n v="-7.5199999999999996E-4"/>
    <n v="2.317E-3"/>
    <n v="5.3707360000000002E-6"/>
    <n v="2.317E-3"/>
    <n v="-0.75199999999999989"/>
    <n v="2.3170000000000002"/>
    <n v="5.3707360000000001E-3"/>
    <n v="2.3170000000000002"/>
  </r>
  <r>
    <x v="0"/>
    <x v="1"/>
    <x v="8"/>
    <n v="-4.6200000000000001E-4"/>
    <n v="2.3449999999999999E-3"/>
    <n v="5.4981900000000003E-6"/>
    <n v="2.3449999999999999E-3"/>
    <n v="-0.46200000000000002"/>
    <n v="2.3449999999999998"/>
    <n v="5.49819E-3"/>
    <n v="2.3449999999999998"/>
  </r>
  <r>
    <x v="1"/>
    <x v="0"/>
    <x v="8"/>
    <n v="-9.3074440000000004E-6"/>
    <n v="2.383546E-5"/>
    <n v="5.681291E-10"/>
    <n v="2.383546E-5"/>
    <n v="-0.93074439999999992"/>
    <n v="2.3835459999999999"/>
    <n v="5.6812909999999993E-5"/>
    <n v="2.3835459999999999"/>
  </r>
  <r>
    <x v="0"/>
    <x v="0"/>
    <x v="8"/>
    <n v="-6.4610880000000004E-6"/>
    <n v="2.412563E-5"/>
    <n v="5.8204600000000004E-10"/>
    <n v="2.412563E-5"/>
    <n v="-0.64610880000000004"/>
    <n v="2.412563"/>
    <n v="5.8204600000000002E-5"/>
    <n v="2.412563"/>
  </r>
  <r>
    <x v="0"/>
    <x v="2"/>
    <x v="6"/>
    <n v="-5.0620040000000003E-5"/>
    <n v="2.7099999999999997E-4"/>
    <n v="7.3481609999999997E-8"/>
    <n v="2.7099999999999997E-4"/>
    <n v="-0.50620039999999999"/>
    <n v="2.7099999999999995"/>
    <n v="7.3481609999999993E-4"/>
    <n v="2.7099999999999995"/>
  </r>
  <r>
    <x v="2"/>
    <x v="0"/>
    <x v="8"/>
    <n v="-6.3269819999999997E-6"/>
    <n v="2.8834389999999999E-5"/>
    <n v="8.3142179999999996E-10"/>
    <n v="2.8834389999999999E-5"/>
    <n v="-0.63269819999999988"/>
    <n v="2.8834389999999996"/>
    <n v="8.3142179999999983E-5"/>
    <n v="2.8834389999999996"/>
  </r>
  <r>
    <x v="1"/>
    <x v="4"/>
    <x v="3"/>
    <n v="-9.7102170000000005E-7"/>
    <n v="3.0368519999999999E-7"/>
    <n v="9.2224730000000004E-14"/>
    <n v="3.0368519999999999E-7"/>
    <n v="-9.7102170000000001"/>
    <n v="3.0368519999999997"/>
    <n v="9.2224729999999999E-7"/>
    <n v="3.0368519999999997"/>
  </r>
  <r>
    <x v="2"/>
    <x v="1"/>
    <x v="8"/>
    <n v="-7.8299999999999995E-4"/>
    <n v="3.0400000000000002E-3"/>
    <n v="9.2390700000000006E-6"/>
    <n v="3.0400000000000002E-3"/>
    <n v="-0.78299999999999992"/>
    <n v="3.04"/>
    <n v="9.2390700000000003E-3"/>
    <n v="3.04"/>
  </r>
  <r>
    <x v="0"/>
    <x v="4"/>
    <x v="3"/>
    <n v="-1.815102E-6"/>
    <n v="3.0592329999999998E-7"/>
    <n v="9.3589060000000001E-14"/>
    <n v="3.0592329999999998E-7"/>
    <n v="-18.151019999999999"/>
    <n v="3.0592329999999994"/>
    <n v="9.358905999999999E-7"/>
    <n v="3.0592329999999994"/>
  </r>
  <r>
    <x v="0"/>
    <x v="2"/>
    <x v="7"/>
    <n v="-7.0897340000000006E-5"/>
    <n v="3.1399999999999999E-4"/>
    <n v="9.8295409999999999E-8"/>
    <n v="3.1399999999999999E-4"/>
    <n v="-0.70897339999999998"/>
    <n v="3.1399999999999997"/>
    <n v="9.8295409999999989E-4"/>
    <n v="3.1399999999999997"/>
  </r>
  <r>
    <x v="1"/>
    <x v="4"/>
    <x v="4"/>
    <n v="-1.2919010000000001E-6"/>
    <n v="3.271596E-7"/>
    <n v="1.0703340000000001E-13"/>
    <n v="3.271596E-7"/>
    <n v="-12.91901"/>
    <n v="3.2715959999999997"/>
    <n v="1.070334E-6"/>
    <n v="3.2715959999999997"/>
  </r>
  <r>
    <x v="2"/>
    <x v="1"/>
    <x v="7"/>
    <n v="-4.6799999999999999E-4"/>
    <n v="3.297E-3"/>
    <n v="1.087202E-5"/>
    <n v="3.297E-3"/>
    <n v="-0.46799999999999997"/>
    <n v="3.2970000000000002"/>
    <n v="1.087202E-2"/>
    <n v="3.2970000000000002"/>
  </r>
  <r>
    <x v="2"/>
    <x v="2"/>
    <x v="6"/>
    <n v="-1.56E-4"/>
    <n v="3.3300000000000002E-4"/>
    <n v="1.108605E-7"/>
    <n v="3.3300000000000002E-4"/>
    <n v="-1.5599999999999998"/>
    <n v="3.33"/>
    <n v="1.1086049999999999E-3"/>
    <n v="3.33"/>
  </r>
  <r>
    <x v="2"/>
    <x v="4"/>
    <x v="3"/>
    <n v="5.3536119999999996E-7"/>
    <n v="3.354541E-7"/>
    <n v="1.125295E-13"/>
    <n v="3.354541E-7"/>
    <n v="5.3536119999999991"/>
    <n v="3.3545409999999998"/>
    <n v="1.1252949999999999E-6"/>
    <n v="3.3545409999999998"/>
  </r>
  <r>
    <x v="0"/>
    <x v="4"/>
    <x v="5"/>
    <n v="-1.824144E-6"/>
    <n v="3.6155779999999998E-7"/>
    <n v="1.3072400000000001E-13"/>
    <n v="3.6155779999999998E-7"/>
    <n v="-18.241439999999997"/>
    <n v="3.6155779999999993"/>
    <n v="1.30724E-6"/>
    <n v="3.6155779999999993"/>
  </r>
  <r>
    <x v="1"/>
    <x v="4"/>
    <x v="5"/>
    <n v="-1.435803E-6"/>
    <n v="3.6579640000000002E-7"/>
    <n v="1.33807E-13"/>
    <n v="3.6579640000000002E-7"/>
    <n v="-14.358029999999998"/>
    <n v="3.6579639999999998"/>
    <n v="1.3380699999999998E-6"/>
    <n v="3.6579639999999998"/>
  </r>
  <r>
    <x v="0"/>
    <x v="4"/>
    <x v="4"/>
    <n v="-2.0100930000000001E-6"/>
    <n v="3.7239649999999998E-7"/>
    <n v="1.3867919999999999E-13"/>
    <n v="3.7239649999999998E-7"/>
    <n v="-20.100929999999998"/>
    <n v="3.7239649999999993"/>
    <n v="1.3867919999999998E-6"/>
    <n v="3.7239649999999993"/>
  </r>
  <r>
    <x v="2"/>
    <x v="4"/>
    <x v="5"/>
    <n v="3.5536090000000001E-7"/>
    <n v="3.883075E-7"/>
    <n v="1.5078270000000001E-13"/>
    <n v="3.883075E-7"/>
    <n v="3.5536089999999998"/>
    <n v="3.8830749999999998"/>
    <n v="1.5078269999999999E-6"/>
    <n v="3.8830749999999998"/>
  </r>
  <r>
    <x v="2"/>
    <x v="4"/>
    <x v="4"/>
    <n v="1.760671E-7"/>
    <n v="3.9943410000000002E-7"/>
    <n v="1.5954759999999999E-13"/>
    <n v="3.9943410000000002E-7"/>
    <n v="1.7606709999999999"/>
    <n v="3.9943409999999999"/>
    <n v="1.5954759999999998E-6"/>
    <n v="3.9943409999999999"/>
  </r>
  <r>
    <x v="2"/>
    <x v="3"/>
    <x v="6"/>
    <n v="-4.0758790000000002E-7"/>
    <n v="4.0609679999999997E-6"/>
    <n v="1.6491459999999999E-11"/>
    <n v="4.0609679999999997E-6"/>
    <n v="-0.40758790000000006"/>
    <n v="4.0609679999999999"/>
    <n v="1.649146E-5"/>
    <n v="4.0609679999999999"/>
  </r>
  <r>
    <x v="0"/>
    <x v="3"/>
    <x v="6"/>
    <n v="-2.4232380000000001E-6"/>
    <n v="4.0730760000000002E-6"/>
    <n v="1.6589950000000001E-11"/>
    <n v="4.0730760000000002E-6"/>
    <n v="-2.4232380000000004"/>
    <n v="4.0730760000000004"/>
    <n v="1.6589950000000002E-5"/>
    <n v="4.0730760000000004"/>
  </r>
  <r>
    <x v="0"/>
    <x v="2"/>
    <x v="8"/>
    <n v="-1.93E-4"/>
    <n v="4.8000000000000001E-4"/>
    <n v="2.3020669999999999E-7"/>
    <n v="4.8000000000000001E-4"/>
    <n v="-1.93"/>
    <n v="4.8"/>
    <n v="2.3020669999999997E-3"/>
    <n v="4.8"/>
  </r>
  <r>
    <x v="2"/>
    <x v="1"/>
    <x v="9"/>
    <n v="-1.093E-3"/>
    <n v="5.6220000000000003E-3"/>
    <n v="3.1611250000000003E-5"/>
    <n v="5.6220000000000003E-3"/>
    <n v="-1.093"/>
    <n v="5.6219999999999999"/>
    <n v="3.161125E-2"/>
    <n v="5.6219999999999999"/>
  </r>
  <r>
    <x v="2"/>
    <x v="0"/>
    <x v="9"/>
    <n v="-6.5744689999999997E-6"/>
    <n v="5.7647559999999997E-5"/>
    <n v="3.323242E-9"/>
    <n v="5.7647559999999997E-5"/>
    <n v="-0.65744689999999995"/>
    <n v="5.7647559999999993"/>
    <n v="3.3232419999999996E-4"/>
    <n v="5.7647559999999993"/>
  </r>
  <r>
    <x v="1"/>
    <x v="1"/>
    <x v="9"/>
    <n v="-1.284E-3"/>
    <n v="6.1159999999999999E-3"/>
    <n v="3.7411009999999999E-5"/>
    <n v="6.1159999999999999E-3"/>
    <n v="-1.284"/>
    <n v="6.1159999999999997"/>
    <n v="3.7411009999999995E-2"/>
    <n v="6.1159999999999997"/>
  </r>
  <r>
    <x v="1"/>
    <x v="0"/>
    <x v="9"/>
    <n v="-1.0383390000000001E-5"/>
    <n v="6.1702109999999994E-5"/>
    <n v="3.8071499999999996E-9"/>
    <n v="6.1702109999999994E-5"/>
    <n v="-1.0383389999999999"/>
    <n v="6.1702109999999992"/>
    <n v="3.8071499999999995E-4"/>
    <n v="6.1702109999999992"/>
  </r>
  <r>
    <x v="1"/>
    <x v="2"/>
    <x v="7"/>
    <n v="-2.9500000000000001E-4"/>
    <n v="6.4099999999999997E-4"/>
    <n v="4.1071940000000001E-7"/>
    <n v="6.4099999999999997E-4"/>
    <n v="-2.95"/>
    <n v="6.4099999999999993"/>
    <n v="4.1071939999999998E-3"/>
    <n v="6.4099999999999993"/>
  </r>
  <r>
    <x v="0"/>
    <x v="3"/>
    <x v="7"/>
    <n v="-3.7009910000000002E-6"/>
    <n v="6.4301889999999998E-6"/>
    <n v="4.1347340000000001E-11"/>
    <n v="6.4301889999999998E-6"/>
    <n v="-3.7009910000000001"/>
    <n v="6.4301890000000004"/>
    <n v="4.1347340000000006E-5"/>
    <n v="6.4301890000000004"/>
  </r>
  <r>
    <x v="0"/>
    <x v="1"/>
    <x v="9"/>
    <n v="-7.85E-4"/>
    <n v="6.5539999999999999E-3"/>
    <n v="4.2957319999999998E-5"/>
    <n v="6.5539999999999999E-3"/>
    <n v="-0.78500000000000003"/>
    <n v="6.5539999999999994"/>
    <n v="4.2957319999999993E-2"/>
    <n v="6.5539999999999994"/>
  </r>
  <r>
    <x v="0"/>
    <x v="0"/>
    <x v="9"/>
    <n v="-5.7238500000000003E-6"/>
    <n v="6.587574E-5"/>
    <n v="4.3396130000000002E-9"/>
    <n v="6.587574E-5"/>
    <n v="-0.57238500000000003"/>
    <n v="6.5875739999999992"/>
    <n v="4.3396130000000001E-4"/>
    <n v="6.5875739999999992"/>
  </r>
  <r>
    <x v="1"/>
    <x v="3"/>
    <x v="7"/>
    <n v="-4.6583199999999996E-6"/>
    <n v="7.000556E-6"/>
    <n v="4.9007789999999998E-11"/>
    <n v="7.000556E-6"/>
    <n v="-4.6583199999999998"/>
    <n v="7.0005560000000004"/>
    <n v="4.9007790000000001E-5"/>
    <n v="7.0005560000000004"/>
  </r>
  <r>
    <x v="0"/>
    <x v="3"/>
    <x v="8"/>
    <n v="-6.4032330000000002E-6"/>
    <n v="8.0660959999999996E-6"/>
    <n v="6.5061909999999997E-11"/>
    <n v="8.0660959999999996E-6"/>
    <n v="-6.4032330000000002"/>
    <n v="8.0660959999999999"/>
    <n v="6.5061910000000002E-5"/>
    <n v="8.0660959999999999"/>
  </r>
  <r>
    <x v="1"/>
    <x v="2"/>
    <x v="8"/>
    <n v="-4.9799999999999996E-4"/>
    <n v="8.7299999999999997E-4"/>
    <n v="7.6226799999999995E-7"/>
    <n v="8.7299999999999997E-4"/>
    <n v="-4.9799999999999995"/>
    <n v="8.7299999999999986"/>
    <n v="7.6226799999999989E-3"/>
    <n v="8.7299999999999986"/>
  </r>
  <r>
    <x v="0"/>
    <x v="2"/>
    <x v="9"/>
    <n v="-3.0699999999999998E-4"/>
    <n v="1.0089999999999999E-3"/>
    <n v="1.0188370000000001E-6"/>
    <n v="1.0089999999999999E-3"/>
    <n v="-3.07"/>
    <n v="10.089999999999998"/>
    <n v="1.018837E-2"/>
    <n v="10.089999999999998"/>
  </r>
  <r>
    <x v="1"/>
    <x v="3"/>
    <x v="8"/>
    <n v="-8.7883619999999998E-6"/>
    <n v="1.1192659999999999E-5"/>
    <n v="1.252756E-10"/>
    <n v="1.1192659999999999E-5"/>
    <n v="-8.7883619999999993"/>
    <n v="11.19266"/>
    <n v="1.2527560000000001E-4"/>
    <n v="11.19266"/>
  </r>
  <r>
    <x v="1"/>
    <x v="2"/>
    <x v="9"/>
    <n v="-6.69E-4"/>
    <n v="1.255E-3"/>
    <n v="1.5751909999999999E-6"/>
    <n v="1.255E-3"/>
    <n v="-6.6899999999999995"/>
    <n v="12.549999999999999"/>
    <n v="1.5751909999999997E-2"/>
    <n v="12.549999999999999"/>
  </r>
  <r>
    <x v="0"/>
    <x v="3"/>
    <x v="9"/>
    <n v="-7.284375E-6"/>
    <n v="1.268612E-5"/>
    <n v="1.6093770000000001E-10"/>
    <n v="1.268612E-5"/>
    <n v="-7.2843750000000007"/>
    <n v="12.686120000000001"/>
    <n v="1.6093770000000002E-4"/>
    <n v="12.686120000000001"/>
  </r>
  <r>
    <x v="1"/>
    <x v="1"/>
    <x v="10"/>
    <n v="-1.5590000000000001E-3"/>
    <n v="1.4784E-2"/>
    <n v="2.1900000000000001E-4"/>
    <n v="1.4784E-2"/>
    <n v="-1.5589999999999999"/>
    <n v="14.784000000000001"/>
    <n v="0.219"/>
    <n v="14.784000000000001"/>
  </r>
  <r>
    <x v="1"/>
    <x v="0"/>
    <x v="10"/>
    <n v="-9.878166E-6"/>
    <n v="1.4799999999999999E-4"/>
    <n v="2.1901860000000002E-8"/>
    <n v="1.4799999999999999E-4"/>
    <n v="-0.98781659999999993"/>
    <n v="14.799999999999997"/>
    <n v="2.1901859999999998E-3"/>
    <n v="14.799999999999997"/>
  </r>
  <r>
    <x v="0"/>
    <x v="0"/>
    <x v="10"/>
    <n v="-2.921863E-6"/>
    <n v="1.5899999999999999E-4"/>
    <n v="2.526867E-8"/>
    <n v="1.5899999999999999E-4"/>
    <n v="-0.29218629999999995"/>
    <n v="15.899999999999997"/>
    <n v="2.5268669999999999E-3"/>
    <n v="15.899999999999997"/>
  </r>
  <r>
    <x v="1"/>
    <x v="3"/>
    <x v="9"/>
    <n v="-1.186462E-5"/>
    <n v="1.5930349999999999E-5"/>
    <n v="2.5377599999999999E-10"/>
    <n v="1.5930349999999999E-5"/>
    <n v="-11.86462"/>
    <n v="15.930349999999999"/>
    <n v="2.5377599999999999E-4"/>
    <n v="15.930349999999999"/>
  </r>
  <r>
    <x v="0"/>
    <x v="1"/>
    <x v="10"/>
    <n v="-9.8799999999999995E-4"/>
    <n v="1.5984999999999999E-2"/>
    <n v="2.5599999999999999E-4"/>
    <n v="1.5984999999999999E-2"/>
    <n v="-0.98799999999999988"/>
    <n v="15.984999999999999"/>
    <n v="0.25600000000000001"/>
    <n v="15.984999999999999"/>
  </r>
  <r>
    <x v="1"/>
    <x v="4"/>
    <x v="6"/>
    <n v="-2.8815930000000001E-6"/>
    <n v="1.599334E-6"/>
    <n v="2.5578699999999999E-12"/>
    <n v="1.599334E-6"/>
    <n v="-28.815929999999998"/>
    <n v="15.993339999999998"/>
    <n v="2.5578699999999996E-5"/>
    <n v="15.993339999999998"/>
  </r>
  <r>
    <x v="2"/>
    <x v="3"/>
    <x v="7"/>
    <n v="-2.0695080000000001E-6"/>
    <n v="1.8314069999999999E-5"/>
    <n v="3.3540499999999999E-10"/>
    <n v="1.8314069999999999E-5"/>
    <n v="-2.0695080000000003"/>
    <n v="18.314070000000001"/>
    <n v="3.3540499999999999E-4"/>
    <n v="18.314070000000001"/>
  </r>
  <r>
    <x v="2"/>
    <x v="2"/>
    <x v="9"/>
    <n v="-4.6799999999999999E-4"/>
    <n v="1.9350000000000001E-3"/>
    <n v="3.7457049999999999E-6"/>
    <n v="1.9350000000000001E-3"/>
    <n v="-4.68"/>
    <n v="19.350000000000001"/>
    <n v="3.7457049999999999E-2"/>
    <n v="19.350000000000001"/>
  </r>
  <r>
    <x v="2"/>
    <x v="3"/>
    <x v="8"/>
    <n v="-5.6017320000000001E-6"/>
    <n v="2.107547E-5"/>
    <n v="4.4417550000000002E-10"/>
    <n v="2.107547E-5"/>
    <n v="-5.6017320000000002"/>
    <n v="21.075469999999999"/>
    <n v="4.4417550000000006E-4"/>
    <n v="21.075469999999999"/>
  </r>
  <r>
    <x v="0"/>
    <x v="2"/>
    <x v="10"/>
    <n v="-3.6299999999999999E-4"/>
    <n v="2.2399999999999998E-3"/>
    <n v="5.0196899999999997E-6"/>
    <n v="2.2399999999999998E-3"/>
    <n v="-3.63"/>
    <n v="22.4"/>
    <n v="5.0196899999999996E-2"/>
    <n v="22.4"/>
  </r>
  <r>
    <x v="2"/>
    <x v="3"/>
    <x v="9"/>
    <n v="-8.1076250000000002E-6"/>
    <n v="2.2613099999999999E-5"/>
    <n v="5.1135240000000004E-10"/>
    <n v="2.2613099999999999E-5"/>
    <n v="-8.1076250000000005"/>
    <n v="22.613099999999999"/>
    <n v="5.113524000000001E-4"/>
    <n v="22.613099999999999"/>
  </r>
  <r>
    <x v="2"/>
    <x v="2"/>
    <x v="8"/>
    <n v="-3.2299999999999999E-4"/>
    <n v="2.3630000000000001E-3"/>
    <n v="5.5822560000000004E-6"/>
    <n v="2.3630000000000001E-3"/>
    <n v="-3.2299999999999995"/>
    <n v="23.63"/>
    <n v="5.582256E-2"/>
    <n v="23.63"/>
  </r>
  <r>
    <x v="0"/>
    <x v="3"/>
    <x v="10"/>
    <n v="-4.7335910000000003E-6"/>
    <n v="2.5319260000000001E-5"/>
    <n v="6.4106480000000004E-10"/>
    <n v="2.5319260000000001E-5"/>
    <n v="-4.7335910000000005"/>
    <n v="25.319260000000003"/>
    <n v="6.4106480000000006E-4"/>
    <n v="25.319260000000003"/>
  </r>
  <r>
    <x v="1"/>
    <x v="2"/>
    <x v="10"/>
    <n v="-7.4700000000000005E-4"/>
    <n v="2.5709999999999999E-3"/>
    <n v="6.6114860000000002E-6"/>
    <n v="2.5709999999999999E-3"/>
    <n v="-7.47"/>
    <n v="25.709999999999997"/>
    <n v="6.6114859999999998E-2"/>
    <n v="25.709999999999997"/>
  </r>
  <r>
    <x v="1"/>
    <x v="1"/>
    <x v="11"/>
    <n v="-1.738E-3"/>
    <n v="2.8660000000000001E-2"/>
    <n v="8.2100000000000001E-4"/>
    <n v="2.8660000000000001E-2"/>
    <n v="-1.738"/>
    <n v="28.66"/>
    <n v="0.82099999999999995"/>
    <n v="28.66"/>
  </r>
  <r>
    <x v="1"/>
    <x v="0"/>
    <x v="11"/>
    <n v="-8.8450019999999996E-6"/>
    <n v="2.9300000000000002E-4"/>
    <n v="8.5619620000000006E-8"/>
    <n v="2.9300000000000002E-4"/>
    <n v="-0.88450019999999985"/>
    <n v="29.3"/>
    <n v="8.5619619999999994E-3"/>
    <n v="29.3"/>
  </r>
  <r>
    <x v="1"/>
    <x v="3"/>
    <x v="10"/>
    <n v="-1.0511139999999999E-5"/>
    <n v="2.9527890000000002E-5"/>
    <n v="8.7189609999999995E-10"/>
    <n v="2.9527890000000002E-5"/>
    <n v="-10.511139999999999"/>
    <n v="29.527890000000003"/>
    <n v="8.7189609999999997E-4"/>
    <n v="29.527890000000003"/>
  </r>
  <r>
    <x v="2"/>
    <x v="2"/>
    <x v="7"/>
    <n v="-1.8100000000000001E-4"/>
    <n v="3.0439999999999998E-3"/>
    <n v="9.2633970000000002E-6"/>
    <n v="3.0439999999999998E-3"/>
    <n v="-1.81"/>
    <n v="30.439999999999998"/>
    <n v="9.2633969999999996E-2"/>
    <n v="30.439999999999998"/>
  </r>
  <r>
    <x v="0"/>
    <x v="0"/>
    <x v="11"/>
    <n v="1.5554810000000001E-6"/>
    <n v="3.1399999999999999E-4"/>
    <n v="9.8627319999999996E-8"/>
    <n v="3.1399999999999999E-4"/>
    <n v="0.15554809999999999"/>
    <n v="31.399999999999995"/>
    <n v="9.8627319999999991E-3"/>
    <n v="31.399999999999995"/>
  </r>
  <r>
    <x v="0"/>
    <x v="1"/>
    <x v="11"/>
    <n v="-9.9400000000000009E-4"/>
    <n v="3.1477999999999999E-2"/>
    <n v="9.9099999999999991E-4"/>
    <n v="3.1477999999999999E-2"/>
    <n v="-0.99400000000000011"/>
    <n v="31.477999999999998"/>
    <n v="0.99099999999999988"/>
    <n v="31.477999999999998"/>
  </r>
  <r>
    <x v="2"/>
    <x v="4"/>
    <x v="6"/>
    <n v="-4.8929049999999997E-7"/>
    <n v="4.1035709999999998E-6"/>
    <n v="1.6839290000000001E-11"/>
    <n v="4.1035709999999998E-6"/>
    <n v="-4.8929049999999989"/>
    <n v="41.035709999999995"/>
    <n v="1.6839289999999999E-4"/>
    <n v="41.035709999999995"/>
  </r>
  <r>
    <x v="0"/>
    <x v="4"/>
    <x v="6"/>
    <n v="-2.6159530000000002E-6"/>
    <n v="4.1049880000000002E-6"/>
    <n v="1.6850929999999999E-11"/>
    <n v="4.1049880000000002E-6"/>
    <n v="-26.15953"/>
    <n v="41.049880000000002"/>
    <n v="1.6850929999999998E-4"/>
    <n v="41.049880000000002"/>
  </r>
  <r>
    <x v="0"/>
    <x v="2"/>
    <x v="11"/>
    <n v="-3.8900000000000002E-4"/>
    <n v="4.1159999999999999E-3"/>
    <n v="1.6942920000000001E-5"/>
    <n v="4.1159999999999999E-3"/>
    <n v="-3.89"/>
    <n v="41.16"/>
    <n v="0.1694292"/>
    <n v="41.16"/>
  </r>
  <r>
    <x v="0"/>
    <x v="3"/>
    <x v="11"/>
    <n v="-1.205296E-6"/>
    <n v="4.4796919999999999E-5"/>
    <n v="2.0067639999999998E-9"/>
    <n v="4.4796919999999999E-5"/>
    <n v="-1.2052960000000001"/>
    <n v="44.79692"/>
    <n v="2.0067639999999999E-3"/>
    <n v="44.79692"/>
  </r>
  <r>
    <x v="1"/>
    <x v="2"/>
    <x v="11"/>
    <n v="-7.4899999999999999E-4"/>
    <n v="4.8500000000000001E-3"/>
    <n v="2.3521390000000001E-5"/>
    <n v="4.8500000000000001E-3"/>
    <n v="-7.4899999999999993"/>
    <n v="48.5"/>
    <n v="0.2352139"/>
    <n v="48.5"/>
  </r>
  <r>
    <x v="1"/>
    <x v="3"/>
    <x v="11"/>
    <n v="-7.8764229999999992E-6"/>
    <n v="5.3291100000000002E-5"/>
    <n v="2.8399409999999999E-9"/>
    <n v="5.3291100000000002E-5"/>
    <n v="-7.876423"/>
    <n v="53.291100000000007"/>
    <n v="2.8399409999999999E-3"/>
    <n v="53.291100000000007"/>
  </r>
  <r>
    <x v="0"/>
    <x v="4"/>
    <x v="7"/>
    <n v="-3.9241929999999996E-6"/>
    <n v="6.1194759999999998E-6"/>
    <n v="3.744799E-11"/>
    <n v="6.1194759999999998E-6"/>
    <n v="-39.241929999999996"/>
    <n v="61.194759999999995"/>
    <n v="3.7447989999999997E-4"/>
    <n v="61.194759999999995"/>
  </r>
  <r>
    <x v="1"/>
    <x v="4"/>
    <x v="7"/>
    <n v="-4.9547080000000004E-6"/>
    <n v="6.8106740000000004E-6"/>
    <n v="4.6385279999999997E-11"/>
    <n v="6.8106740000000004E-6"/>
    <n v="-49.547080000000001"/>
    <n v="68.106740000000002"/>
    <n v="4.6385279999999995E-4"/>
    <n v="68.106740000000002"/>
  </r>
  <r>
    <x v="0"/>
    <x v="4"/>
    <x v="8"/>
    <n v="-6.8249410000000002E-6"/>
    <n v="7.4231500000000002E-6"/>
    <n v="5.5103149999999998E-11"/>
    <n v="7.4231500000000002E-6"/>
    <n v="-68.249409999999997"/>
    <n v="74.231499999999997"/>
    <n v="5.5103149999999996E-4"/>
    <n v="74.231499999999997"/>
  </r>
  <r>
    <x v="0"/>
    <x v="4"/>
    <x v="9"/>
    <n v="-2.387486E-6"/>
    <n v="1.076787E-5"/>
    <n v="1.159471E-10"/>
    <n v="1.076787E-5"/>
    <n v="-23.874859999999998"/>
    <n v="107.67869999999999"/>
    <n v="1.159471E-3"/>
    <n v="107.67869999999999"/>
  </r>
  <r>
    <x v="1"/>
    <x v="4"/>
    <x v="8"/>
    <n v="-9.3582770000000003E-6"/>
    <n v="1.101538E-5"/>
    <n v="1.213385E-10"/>
    <n v="1.101538E-5"/>
    <n v="-93.582769999999996"/>
    <n v="110.15379999999999"/>
    <n v="1.213385E-3"/>
    <n v="110.15379999999999"/>
  </r>
  <r>
    <x v="1"/>
    <x v="4"/>
    <x v="9"/>
    <n v="-4.2056360000000002E-6"/>
    <n v="1.470056E-5"/>
    <n v="2.1610659999999999E-10"/>
    <n v="1.470056E-5"/>
    <n v="-42.056359999999998"/>
    <n v="147.00559999999999"/>
    <n v="2.1610659999999997E-3"/>
    <n v="147.00559999999999"/>
  </r>
  <r>
    <x v="2"/>
    <x v="4"/>
    <x v="7"/>
    <n v="-2.2079200000000002E-6"/>
    <n v="1.832086E-5"/>
    <n v="3.3565400000000001E-10"/>
    <n v="1.832086E-5"/>
    <n v="-22.0792"/>
    <n v="183.20859999999999"/>
    <n v="3.3565399999999999E-3"/>
    <n v="183.20859999999999"/>
  </r>
  <r>
    <x v="0"/>
    <x v="4"/>
    <x v="10"/>
    <n v="-6.1793810000000002E-6"/>
    <n v="2.035543E-5"/>
    <n v="4.1434339999999999E-10"/>
    <n v="2.035543E-5"/>
    <n v="-61.793809999999993"/>
    <n v="203.55429999999998"/>
    <n v="4.1434339999999997E-3"/>
    <n v="203.55429999999998"/>
  </r>
  <r>
    <x v="2"/>
    <x v="4"/>
    <x v="8"/>
    <n v="-6.1257730000000002E-6"/>
    <n v="2.0998399999999999E-5"/>
    <n v="4.409326E-10"/>
    <n v="2.0998399999999999E-5"/>
    <n v="-61.257729999999995"/>
    <n v="209.98399999999998"/>
    <n v="4.4093259999999999E-3"/>
    <n v="209.98399999999998"/>
  </r>
  <r>
    <x v="2"/>
    <x v="4"/>
    <x v="9"/>
    <n v="-7.0478240000000001E-7"/>
    <n v="2.197991E-5"/>
    <n v="4.8311639999999997E-10"/>
    <n v="2.197991E-5"/>
    <n v="-7.0478239999999994"/>
    <n v="219.79909999999998"/>
    <n v="4.8311639999999989E-3"/>
    <n v="219.79909999999998"/>
  </r>
  <r>
    <x v="1"/>
    <x v="4"/>
    <x v="10"/>
    <n v="-8.4142850000000007E-6"/>
    <n v="2.57226E-5"/>
    <n v="6.6165189999999997E-10"/>
    <n v="2.57226E-5"/>
    <n v="-84.142849999999996"/>
    <n v="257.226"/>
    <n v="6.6165189999999995E-3"/>
    <n v="257.226"/>
  </r>
  <r>
    <x v="0"/>
    <x v="4"/>
    <x v="11"/>
    <n v="-6.5004630000000003E-6"/>
    <n v="3.260863E-5"/>
    <n v="1.0633229999999999E-9"/>
    <n v="3.260863E-5"/>
    <n v="-65.004629999999992"/>
    <n v="326.08629999999999"/>
    <n v="1.0633229999999999E-2"/>
    <n v="326.08629999999999"/>
  </r>
  <r>
    <x v="1"/>
    <x v="4"/>
    <x v="11"/>
    <n v="-8.9493659999999997E-6"/>
    <n v="4.4599750000000003E-5"/>
    <n v="1.9891369999999999E-9"/>
    <n v="4.4599750000000003E-5"/>
    <n v="-89.493659999999991"/>
    <n v="445.9975"/>
    <n v="1.9891369999999998E-2"/>
    <n v="445.997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9">
  <location ref="A1:K16" firstHeaderRow="1" firstDataRow="3" firstDataCol="1"/>
  <pivotFields count="11">
    <pivotField axis="axisCol" showAll="0">
      <items count="4">
        <item x="1"/>
        <item x="2"/>
        <item x="0"/>
        <item t="default"/>
      </items>
    </pivotField>
    <pivotField axis="axisCol" showAll="0">
      <items count="6">
        <item h="1" x="4"/>
        <item x="3"/>
        <item x="0"/>
        <item h="1" x="2"/>
        <item h="1" x="1"/>
        <item t="default"/>
      </items>
    </pivotField>
    <pivotField axis="axisRow" showAll="0">
      <items count="13">
        <item x="11"/>
        <item x="10"/>
        <item x="9"/>
        <item x="8"/>
        <item x="7"/>
        <item x="6"/>
        <item x="5"/>
        <item x="3"/>
        <item x="2"/>
        <item x="1"/>
        <item x="0"/>
        <item x="4"/>
        <item t="default"/>
      </items>
    </pivotField>
    <pivotField showAll="0"/>
    <pivotField showAll="0"/>
    <pivotField numFmtId="11" showAll="0"/>
    <pivotField showAll="0"/>
    <pivotField numFmtId="2" showAll="0"/>
    <pivotField numFmtId="2" showAll="0"/>
    <pivotField showAll="0"/>
    <pivotField dataField="1" showAll="0"/>
  </pivotFields>
  <rowFields count="1">
    <field x="2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2">
    <field x="0"/>
    <field x="1"/>
  </colFields>
  <colItems count="10">
    <i>
      <x/>
      <x v="1"/>
    </i>
    <i r="1">
      <x v="2"/>
    </i>
    <i t="default">
      <x/>
    </i>
    <i>
      <x v="1"/>
      <x v="1"/>
    </i>
    <i r="1">
      <x v="2"/>
    </i>
    <i t="default">
      <x v="1"/>
    </i>
    <i>
      <x v="2"/>
      <x v="1"/>
    </i>
    <i r="1">
      <x v="2"/>
    </i>
    <i t="default">
      <x v="2"/>
    </i>
    <i t="grand">
      <x/>
    </i>
  </colItems>
  <dataFields count="1">
    <dataField name="Average of Spread [ppm/Range]" fld="10" subtotal="average" baseField="2" baseItem="0"/>
  </dataFields>
  <chartFormats count="36">
    <chartFormat chart="0" format="0" series="1">
      <pivotArea type="data" outline="0" fieldPosition="0">
        <references count="2">
          <reference field="0" count="1" selected="0">
            <x v="0"/>
          </reference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0" count="1" selected="0">
            <x v="0"/>
          </reference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0" count="1" selected="0">
            <x v="0"/>
          </reference>
          <reference field="1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0" count="1" selected="0">
            <x v="0"/>
          </reference>
          <reference field="1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0" count="1" selected="0">
            <x v="0"/>
          </reference>
          <reference field="1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0" count="1" selected="0">
            <x v="1"/>
          </reference>
          <reference field="1" count="1" selected="0">
            <x v="0"/>
          </reference>
        </references>
      </pivotArea>
    </chartFormat>
    <chartFormat chart="0" format="6" series="1">
      <pivotArea type="data" outline="0" fieldPosition="0">
        <references count="2">
          <reference field="0" count="1" selected="0">
            <x v="1"/>
          </reference>
          <reference field="1" count="1" selected="0">
            <x v="1"/>
          </reference>
        </references>
      </pivotArea>
    </chartFormat>
    <chartFormat chart="0" format="7" series="1">
      <pivotArea type="data" outline="0" fieldPosition="0">
        <references count="2">
          <reference field="0" count="1" selected="0">
            <x v="1"/>
          </reference>
          <reference field="1" count="1" selected="0">
            <x v="2"/>
          </reference>
        </references>
      </pivotArea>
    </chartFormat>
    <chartFormat chart="0" format="8" series="1">
      <pivotArea type="data" outline="0" fieldPosition="0">
        <references count="2">
          <reference field="0" count="1" selected="0">
            <x v="1"/>
          </reference>
          <reference field="1" count="1" selected="0">
            <x v="3"/>
          </reference>
        </references>
      </pivotArea>
    </chartFormat>
    <chartFormat chart="0" format="9" series="1">
      <pivotArea type="data" outline="0" fieldPosition="0">
        <references count="2">
          <reference field="0" count="1" selected="0">
            <x v="1"/>
          </reference>
          <reference field="1" count="1" selected="0">
            <x v="4"/>
          </reference>
        </references>
      </pivotArea>
    </chartFormat>
    <chartFormat chart="0" format="10" series="1">
      <pivotArea type="data" outline="0" fieldPosition="0">
        <references count="2">
          <reference field="0" count="1" selected="0">
            <x v="2"/>
          </reference>
          <reference field="1" count="1" selected="0">
            <x v="0"/>
          </reference>
        </references>
      </pivotArea>
    </chartFormat>
    <chartFormat chart="0" format="11" series="1">
      <pivotArea type="data" outline="0" fieldPosition="0">
        <references count="2">
          <reference field="0" count="1" selected="0">
            <x v="2"/>
          </reference>
          <reference field="1" count="1" selected="0">
            <x v="1"/>
          </reference>
        </references>
      </pivotArea>
    </chartFormat>
    <chartFormat chart="0" format="12" series="1">
      <pivotArea type="data" outline="0" fieldPosition="0">
        <references count="2">
          <reference field="0" count="1" selected="0">
            <x v="2"/>
          </reference>
          <reference field="1" count="1" selected="0">
            <x v="2"/>
          </reference>
        </references>
      </pivotArea>
    </chartFormat>
    <chartFormat chart="0" format="13" series="1">
      <pivotArea type="data" outline="0" fieldPosition="0">
        <references count="2">
          <reference field="0" count="1" selected="0">
            <x v="2"/>
          </reference>
          <reference field="1" count="1" selected="0">
            <x v="3"/>
          </reference>
        </references>
      </pivotArea>
    </chartFormat>
    <chartFormat chart="0" format="14" series="1">
      <pivotArea type="data" outline="0" fieldPosition="0">
        <references count="2">
          <reference field="0" count="1" selected="0">
            <x v="2"/>
          </reference>
          <reference field="1" count="1" selected="0">
            <x v="4"/>
          </reference>
        </references>
      </pivotArea>
    </chartFormat>
    <chartFormat chart="0" format="1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0"/>
          </reference>
        </references>
      </pivotArea>
    </chartFormat>
    <chartFormat chart="0" format="1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1"/>
          </reference>
        </references>
      </pivotArea>
    </chartFormat>
    <chartFormat chart="0" format="1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2"/>
          </reference>
        </references>
      </pivotArea>
    </chartFormat>
    <chartFormat chart="0" format="1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3"/>
          </reference>
        </references>
      </pivotArea>
    </chartFormat>
    <chartFormat chart="0" format="1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4"/>
          </reference>
        </references>
      </pivotArea>
    </chartFormat>
    <chartFormat chart="0" format="2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0"/>
          </reference>
        </references>
      </pivotArea>
    </chartFormat>
    <chartFormat chart="0" format="2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1"/>
          </reference>
        </references>
      </pivotArea>
    </chartFormat>
    <chartFormat chart="0" format="2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2"/>
          </reference>
        </references>
      </pivotArea>
    </chartFormat>
    <chartFormat chart="0" format="2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3"/>
          </reference>
        </references>
      </pivotArea>
    </chartFormat>
    <chartFormat chart="0" format="2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4"/>
          </reference>
        </references>
      </pivotArea>
    </chartFormat>
    <chartFormat chart="0" format="2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0"/>
          </reference>
        </references>
      </pivotArea>
    </chartFormat>
    <chartFormat chart="0" format="26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1"/>
          </reference>
        </references>
      </pivotArea>
    </chartFormat>
    <chartFormat chart="0" format="27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2"/>
          </reference>
        </references>
      </pivotArea>
    </chartFormat>
    <chartFormat chart="0" format="28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3"/>
          </reference>
        </references>
      </pivotArea>
    </chartFormat>
    <chartFormat chart="0" format="29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4"/>
          </reference>
        </references>
      </pivotArea>
    </chartFormat>
    <chartFormat chart="8" format="30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1"/>
          </reference>
        </references>
      </pivotArea>
    </chartFormat>
    <chartFormat chart="8" format="31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2"/>
          </reference>
        </references>
      </pivotArea>
    </chartFormat>
    <chartFormat chart="8" format="32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1"/>
          </reference>
        </references>
      </pivotArea>
    </chartFormat>
    <chartFormat chart="8" format="33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2"/>
          </reference>
        </references>
      </pivotArea>
    </chartFormat>
    <chartFormat chart="8" format="34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1"/>
          </reference>
        </references>
      </pivotArea>
    </chartFormat>
    <chartFormat chart="8" format="35" series="1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2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23" displayName="Table23" ref="A1:K217" totalsRowShown="0" headerRowDxfId="30" dataDxfId="28" headerRowBorderDxfId="29" tableBorderDxfId="27" totalsRowBorderDxfId="26">
  <autoFilter ref="A1:K217"/>
  <tableColumns count="11">
    <tableColumn id="1" name="Type" dataDxfId="25"/>
    <tableColumn id="2" name="Range" dataDxfId="24"/>
    <tableColumn id="3" name="NPLC" dataDxfId="23"/>
    <tableColumn id="4" name="Mean [V]" dataDxfId="22"/>
    <tableColumn id="5" name="St, Deviation [V]" dataDxfId="21"/>
    <tableColumn id="6" name="Variance [V]" dataDxfId="20"/>
    <tableColumn id="7" name="Spread [V]" dataDxfId="19"/>
    <tableColumn id="8" name="Mean [ppm/Range]" dataDxfId="18">
      <calculatedColumnFormula>D2/($B2/1000000)</calculatedColumnFormula>
    </tableColumn>
    <tableColumn id="9" name="St, Deviation [ppm/Range]" dataDxfId="17">
      <calculatedColumnFormula>E2/($B2/1000000)</calculatedColumnFormula>
    </tableColumn>
    <tableColumn id="10" name="Variance [ppm/Range]" dataDxfId="16">
      <calculatedColumnFormula>F2/($B2/1000000)</calculatedColumnFormula>
    </tableColumn>
    <tableColumn id="11" name="Spread [ppm/Range]" dataDxfId="15">
      <calculatedColumnFormula>G2/($B2/1000000)</calculatedColumnFormula>
    </tableColumn>
  </tableColumns>
  <tableStyleInfo name="TableStyleDark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K41" totalsRowShown="0" dataDxfId="13" headerRowBorderDxfId="14" tableBorderDxfId="12" totalsRowBorderDxfId="11">
  <autoFilter ref="A1:K41"/>
  <tableColumns count="11">
    <tableColumn id="1" name="Type" dataDxfId="10"/>
    <tableColumn id="2" name="Range" dataDxfId="9"/>
    <tableColumn id="3" name="NPLC" dataDxfId="8"/>
    <tableColumn id="4" name="Mean [V]" dataDxfId="7"/>
    <tableColumn id="5" name="St, Deviation [V]" dataDxfId="6"/>
    <tableColumn id="6" name="Variance [V]" dataDxfId="5"/>
    <tableColumn id="7" name="Spread [V]" dataDxfId="4"/>
    <tableColumn id="8" name="Mean [ppm/Range]" dataDxfId="3">
      <calculatedColumnFormula>D2/($B2/1000000)</calculatedColumnFormula>
    </tableColumn>
    <tableColumn id="9" name="St, Deviation [ppm/Range]" dataDxfId="2">
      <calculatedColumnFormula>E2/($B2/1000000)</calculatedColumnFormula>
    </tableColumn>
    <tableColumn id="10" name="Variance [ppm/Range]" dataDxfId="1">
      <calculatedColumnFormula>F2/($B2/1000000)</calculatedColumnFormula>
    </tableColumn>
    <tableColumn id="11" name="Spread [ppm/Range]" dataDxfId="0">
      <calculatedColumnFormula>G2/($B2/1000000)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1"/>
  <sheetViews>
    <sheetView topLeftCell="A170" workbookViewId="0">
      <selection sqref="A1:K1"/>
    </sheetView>
  </sheetViews>
  <sheetFormatPr defaultRowHeight="15" x14ac:dyDescent="0.25"/>
  <cols>
    <col min="1" max="1" width="7.5703125" bestFit="1" customWidth="1"/>
    <col min="2" max="2" width="8.7109375" bestFit="1" customWidth="1"/>
    <col min="3" max="3" width="9.5703125" customWidth="1"/>
    <col min="4" max="4" width="11.5703125" bestFit="1" customWidth="1"/>
    <col min="5" max="5" width="17.85546875" bestFit="1" customWidth="1"/>
    <col min="6" max="6" width="14.140625" bestFit="1" customWidth="1"/>
    <col min="7" max="7" width="12.5703125" bestFit="1" customWidth="1"/>
    <col min="8" max="8" width="20.85546875" bestFit="1" customWidth="1"/>
    <col min="9" max="9" width="27.140625" bestFit="1" customWidth="1"/>
    <col min="10" max="10" width="23.42578125" bestFit="1" customWidth="1"/>
    <col min="11" max="11" width="21.85546875" bestFit="1" customWidth="1"/>
  </cols>
  <sheetData>
    <row r="1" spans="1:1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9</v>
      </c>
      <c r="F1" s="2" t="s">
        <v>4</v>
      </c>
      <c r="G1" s="2" t="s">
        <v>5</v>
      </c>
      <c r="H1" s="3" t="s">
        <v>6</v>
      </c>
      <c r="I1" s="3" t="s">
        <v>10</v>
      </c>
      <c r="J1" s="2" t="s">
        <v>7</v>
      </c>
      <c r="K1" s="4" t="s">
        <v>8</v>
      </c>
    </row>
    <row r="2" spans="1:11" x14ac:dyDescent="0.25">
      <c r="A2" s="5">
        <v>34411</v>
      </c>
      <c r="B2" s="6">
        <v>10</v>
      </c>
      <c r="C2" s="6">
        <v>100</v>
      </c>
      <c r="D2" s="15">
        <v>-1.3777669999999999E-6</v>
      </c>
      <c r="E2" s="7">
        <v>2.223189E-7</v>
      </c>
      <c r="F2" s="7">
        <v>4.9425689999999997E-14</v>
      </c>
      <c r="G2" s="15">
        <v>2.223189E-7</v>
      </c>
      <c r="H2" s="8">
        <f t="shared" ref="H2:H33" si="0">D2/($B2/1000000)</f>
        <v>-0.13777669999999997</v>
      </c>
      <c r="I2" s="8">
        <f t="shared" ref="I2:I33" si="1">E2/($B2/1000000)</f>
        <v>2.2231889999999997E-2</v>
      </c>
      <c r="J2" s="6">
        <f t="shared" ref="J2:J33" si="2">F2/($B2/1000000)</f>
        <v>4.9425689999999991E-9</v>
      </c>
      <c r="K2" s="9">
        <f t="shared" ref="K2:K33" si="3">G2/($B2/1000000)</f>
        <v>2.2231889999999997E-2</v>
      </c>
    </row>
    <row r="3" spans="1:11" x14ac:dyDescent="0.25">
      <c r="A3" s="5">
        <v>34411</v>
      </c>
      <c r="B3" s="6">
        <v>1000</v>
      </c>
      <c r="C3" s="6">
        <v>20</v>
      </c>
      <c r="D3" s="15">
        <v>6.9533309999999994E-5</v>
      </c>
      <c r="E3" s="7">
        <v>2.2815649999999999E-5</v>
      </c>
      <c r="F3" s="7">
        <v>5.205538E-10</v>
      </c>
      <c r="G3" s="15">
        <v>2.2815649999999999E-5</v>
      </c>
      <c r="H3" s="8">
        <f t="shared" si="0"/>
        <v>6.9533309999999987E-2</v>
      </c>
      <c r="I3" s="8">
        <f t="shared" si="1"/>
        <v>2.281565E-2</v>
      </c>
      <c r="J3" s="6">
        <f t="shared" si="2"/>
        <v>5.2055379999999995E-7</v>
      </c>
      <c r="K3" s="9">
        <f t="shared" si="3"/>
        <v>2.281565E-2</v>
      </c>
    </row>
    <row r="4" spans="1:11" x14ac:dyDescent="0.25">
      <c r="A4" s="5">
        <v>34411</v>
      </c>
      <c r="B4" s="6">
        <v>10</v>
      </c>
      <c r="C4" s="6">
        <v>20</v>
      </c>
      <c r="D4" s="15">
        <v>-1.3224719999999999E-6</v>
      </c>
      <c r="E4" s="7">
        <v>2.283074E-7</v>
      </c>
      <c r="F4" s="7">
        <v>5.2124269999999998E-14</v>
      </c>
      <c r="G4" s="15">
        <v>2.283074E-7</v>
      </c>
      <c r="H4" s="8">
        <f t="shared" si="0"/>
        <v>-0.13224719999999998</v>
      </c>
      <c r="I4" s="8">
        <f t="shared" si="1"/>
        <v>2.2830739999999999E-2</v>
      </c>
      <c r="J4" s="6">
        <f t="shared" si="2"/>
        <v>5.2124269999999994E-9</v>
      </c>
      <c r="K4" s="9">
        <f t="shared" si="3"/>
        <v>2.2830739999999999E-2</v>
      </c>
    </row>
    <row r="5" spans="1:11" x14ac:dyDescent="0.25">
      <c r="A5" s="5">
        <v>34411</v>
      </c>
      <c r="B5" s="6">
        <v>1000</v>
      </c>
      <c r="C5" s="6">
        <v>100</v>
      </c>
      <c r="D5" s="15">
        <v>6.8678120000000004E-5</v>
      </c>
      <c r="E5" s="7">
        <v>2.3761969999999998E-5</v>
      </c>
      <c r="F5" s="7">
        <v>5.6463120000000001E-10</v>
      </c>
      <c r="G5" s="15">
        <v>2.3761969999999998E-5</v>
      </c>
      <c r="H5" s="8">
        <f t="shared" si="0"/>
        <v>6.8678120000000009E-2</v>
      </c>
      <c r="I5" s="8">
        <f t="shared" si="1"/>
        <v>2.3761969999999997E-2</v>
      </c>
      <c r="J5" s="6">
        <f t="shared" si="2"/>
        <v>5.6463119999999995E-7</v>
      </c>
      <c r="K5" s="9">
        <f t="shared" si="3"/>
        <v>2.3761969999999997E-2</v>
      </c>
    </row>
    <row r="6" spans="1:11" x14ac:dyDescent="0.25">
      <c r="A6" s="5">
        <v>4411</v>
      </c>
      <c r="B6" s="6">
        <v>1000</v>
      </c>
      <c r="C6" s="36">
        <v>20</v>
      </c>
      <c r="D6" s="16">
        <v>1.4300000000000001E-4</v>
      </c>
      <c r="E6" s="26">
        <v>2.414316E-5</v>
      </c>
      <c r="F6" s="26">
        <v>5.8289209999999999E-10</v>
      </c>
      <c r="G6" s="15">
        <v>2.414316E-5</v>
      </c>
      <c r="H6" s="27">
        <f t="shared" si="0"/>
        <v>0.14300000000000002</v>
      </c>
      <c r="I6" s="27">
        <f t="shared" si="1"/>
        <v>2.414316E-2</v>
      </c>
      <c r="J6" s="28">
        <f t="shared" si="2"/>
        <v>5.8289209999999999E-7</v>
      </c>
      <c r="K6" s="41">
        <f t="shared" si="3"/>
        <v>2.414316E-2</v>
      </c>
    </row>
    <row r="7" spans="1:11" x14ac:dyDescent="0.25">
      <c r="A7" s="5">
        <v>4411</v>
      </c>
      <c r="B7" s="6">
        <v>10</v>
      </c>
      <c r="C7" s="22">
        <v>100</v>
      </c>
      <c r="D7" s="15">
        <v>-2.2949530000000001E-7</v>
      </c>
      <c r="E7" s="23">
        <v>2.4266830000000002E-7</v>
      </c>
      <c r="F7" s="23">
        <v>5.888791E-14</v>
      </c>
      <c r="G7" s="15">
        <v>2.4266830000000002E-7</v>
      </c>
      <c r="H7" s="24">
        <f t="shared" si="0"/>
        <v>-2.2949529999999999E-2</v>
      </c>
      <c r="I7" s="24">
        <f t="shared" si="1"/>
        <v>2.426683E-2</v>
      </c>
      <c r="J7" s="22">
        <f t="shared" si="2"/>
        <v>5.8887909999999994E-9</v>
      </c>
      <c r="K7" s="25">
        <f t="shared" si="3"/>
        <v>2.426683E-2</v>
      </c>
    </row>
    <row r="8" spans="1:11" x14ac:dyDescent="0.25">
      <c r="A8" s="5">
        <v>4411</v>
      </c>
      <c r="B8" s="6">
        <v>10</v>
      </c>
      <c r="C8" s="22">
        <v>20</v>
      </c>
      <c r="D8" s="15">
        <v>1.379056E-8</v>
      </c>
      <c r="E8" s="23">
        <v>2.521546E-7</v>
      </c>
      <c r="F8" s="23">
        <v>6.3581929999999999E-14</v>
      </c>
      <c r="G8" s="15">
        <v>2.521546E-7</v>
      </c>
      <c r="H8" s="24">
        <f t="shared" si="0"/>
        <v>1.3790559999999998E-3</v>
      </c>
      <c r="I8" s="24">
        <f t="shared" si="1"/>
        <v>2.5215459999999999E-2</v>
      </c>
      <c r="J8" s="22">
        <f t="shared" si="2"/>
        <v>6.3581929999999992E-9</v>
      </c>
      <c r="K8" s="25">
        <f t="shared" si="3"/>
        <v>2.5215459999999999E-2</v>
      </c>
    </row>
    <row r="9" spans="1:11" x14ac:dyDescent="0.25">
      <c r="A9" s="5">
        <v>34410</v>
      </c>
      <c r="B9" s="6">
        <v>10</v>
      </c>
      <c r="C9" s="6">
        <v>100</v>
      </c>
      <c r="D9" s="7">
        <v>7.3980069999999999E-7</v>
      </c>
      <c r="E9" s="7">
        <v>2.5743069999999999E-7</v>
      </c>
      <c r="F9" s="7">
        <v>6.6270589999999999E-14</v>
      </c>
      <c r="G9" s="7">
        <v>2.5743069999999999E-7</v>
      </c>
      <c r="H9" s="8">
        <f t="shared" si="0"/>
        <v>7.3980069999999995E-2</v>
      </c>
      <c r="I9" s="8">
        <f t="shared" si="1"/>
        <v>2.5743069999999996E-2</v>
      </c>
      <c r="J9" s="6">
        <f t="shared" si="2"/>
        <v>6.6270589999999993E-9</v>
      </c>
      <c r="K9" s="9">
        <f t="shared" si="3"/>
        <v>2.5743069999999996E-2</v>
      </c>
    </row>
    <row r="10" spans="1:11" x14ac:dyDescent="0.25">
      <c r="A10" s="5">
        <v>34410</v>
      </c>
      <c r="B10" s="6">
        <v>1000</v>
      </c>
      <c r="C10" s="6">
        <v>20</v>
      </c>
      <c r="D10" s="7">
        <v>-1.56E-4</v>
      </c>
      <c r="E10" s="7">
        <v>2.6133230000000001E-5</v>
      </c>
      <c r="F10" s="7">
        <v>6.8294560000000005E-10</v>
      </c>
      <c r="G10" s="7">
        <v>2.6133230000000001E-5</v>
      </c>
      <c r="H10" s="8">
        <f t="shared" si="0"/>
        <v>-0.156</v>
      </c>
      <c r="I10" s="8">
        <f t="shared" si="1"/>
        <v>2.613323E-2</v>
      </c>
      <c r="J10" s="6">
        <f t="shared" si="2"/>
        <v>6.8294559999999998E-7</v>
      </c>
      <c r="K10" s="9">
        <f t="shared" si="3"/>
        <v>2.613323E-2</v>
      </c>
    </row>
    <row r="11" spans="1:11" x14ac:dyDescent="0.25">
      <c r="A11" s="5">
        <v>34410</v>
      </c>
      <c r="B11" s="6">
        <v>10</v>
      </c>
      <c r="C11" s="6">
        <v>20</v>
      </c>
      <c r="D11" s="7">
        <v>7.5357220000000003E-7</v>
      </c>
      <c r="E11" s="7">
        <v>2.6194519999999999E-7</v>
      </c>
      <c r="F11" s="7">
        <v>6.8615280000000006E-14</v>
      </c>
      <c r="G11" s="7">
        <v>2.6194519999999999E-7</v>
      </c>
      <c r="H11" s="8">
        <f t="shared" si="0"/>
        <v>7.5357220000000003E-2</v>
      </c>
      <c r="I11" s="8">
        <f t="shared" si="1"/>
        <v>2.6194519999999995E-2</v>
      </c>
      <c r="J11" s="6">
        <f t="shared" si="2"/>
        <v>6.8615279999999998E-9</v>
      </c>
      <c r="K11" s="9">
        <f t="shared" si="3"/>
        <v>2.6194519999999995E-2</v>
      </c>
    </row>
    <row r="12" spans="1:11" x14ac:dyDescent="0.25">
      <c r="A12" s="5">
        <v>4411</v>
      </c>
      <c r="B12" s="6">
        <v>1000</v>
      </c>
      <c r="C12" s="36">
        <v>100</v>
      </c>
      <c r="D12" s="16">
        <v>1.4300000000000001E-4</v>
      </c>
      <c r="E12" s="26">
        <v>2.6232760000000001E-5</v>
      </c>
      <c r="F12" s="26">
        <v>6.8815759999999999E-10</v>
      </c>
      <c r="G12" s="15">
        <v>2.6232760000000001E-5</v>
      </c>
      <c r="H12" s="27">
        <f t="shared" si="0"/>
        <v>0.14300000000000002</v>
      </c>
      <c r="I12" s="27">
        <f t="shared" si="1"/>
        <v>2.6232760000000001E-2</v>
      </c>
      <c r="J12" s="28">
        <f t="shared" si="2"/>
        <v>6.8815759999999997E-7</v>
      </c>
      <c r="K12" s="41">
        <f t="shared" si="3"/>
        <v>2.6232760000000001E-2</v>
      </c>
    </row>
    <row r="13" spans="1:11" x14ac:dyDescent="0.25">
      <c r="A13" s="5">
        <v>34410</v>
      </c>
      <c r="B13" s="6">
        <v>1000</v>
      </c>
      <c r="C13" s="6">
        <v>100</v>
      </c>
      <c r="D13" s="7">
        <v>-1.5699999999999999E-4</v>
      </c>
      <c r="E13" s="7">
        <v>2.715785E-5</v>
      </c>
      <c r="F13" s="7">
        <v>7.3754880000000003E-10</v>
      </c>
      <c r="G13" s="7">
        <v>2.715785E-5</v>
      </c>
      <c r="H13" s="8">
        <f t="shared" si="0"/>
        <v>-0.157</v>
      </c>
      <c r="I13" s="8">
        <f t="shared" si="1"/>
        <v>2.7157849999999997E-2</v>
      </c>
      <c r="J13" s="6">
        <f t="shared" si="2"/>
        <v>7.3754880000000002E-7</v>
      </c>
      <c r="K13" s="9">
        <f t="shared" si="3"/>
        <v>2.7157849999999997E-2</v>
      </c>
    </row>
    <row r="14" spans="1:11" x14ac:dyDescent="0.25">
      <c r="A14" s="5">
        <v>34411</v>
      </c>
      <c r="B14" s="6">
        <v>100</v>
      </c>
      <c r="C14" s="6">
        <v>20</v>
      </c>
      <c r="D14" s="15">
        <v>2.1892619999999999E-5</v>
      </c>
      <c r="E14" s="7">
        <v>6.8569710000000004E-6</v>
      </c>
      <c r="F14" s="7">
        <v>4.7018060000000001E-11</v>
      </c>
      <c r="G14" s="15">
        <v>6.8569710000000004E-6</v>
      </c>
      <c r="H14" s="8">
        <f t="shared" si="0"/>
        <v>0.21892619999999999</v>
      </c>
      <c r="I14" s="8">
        <f t="shared" si="1"/>
        <v>6.8569710000000006E-2</v>
      </c>
      <c r="J14" s="6">
        <f t="shared" si="2"/>
        <v>4.701806E-7</v>
      </c>
      <c r="K14" s="9">
        <f t="shared" si="3"/>
        <v>6.8569710000000006E-2</v>
      </c>
    </row>
    <row r="15" spans="1:11" x14ac:dyDescent="0.25">
      <c r="A15" s="5">
        <v>34411</v>
      </c>
      <c r="B15" s="6">
        <v>1</v>
      </c>
      <c r="C15" s="6">
        <v>100</v>
      </c>
      <c r="D15" s="15">
        <v>-1.7849479999999999E-6</v>
      </c>
      <c r="E15" s="7">
        <v>7.1674590000000007E-8</v>
      </c>
      <c r="F15" s="7">
        <v>5.1372470000000002E-15</v>
      </c>
      <c r="G15" s="15">
        <v>7.1674590000000007E-8</v>
      </c>
      <c r="H15" s="8">
        <f t="shared" si="0"/>
        <v>-1.784948</v>
      </c>
      <c r="I15" s="8">
        <f t="shared" si="1"/>
        <v>7.167459000000001E-2</v>
      </c>
      <c r="J15" s="6">
        <f t="shared" si="2"/>
        <v>5.1372470000000001E-9</v>
      </c>
      <c r="K15" s="9">
        <f t="shared" si="3"/>
        <v>7.167459000000001E-2</v>
      </c>
    </row>
    <row r="16" spans="1:11" x14ac:dyDescent="0.25">
      <c r="A16" s="5">
        <v>4411</v>
      </c>
      <c r="B16" s="6">
        <v>100</v>
      </c>
      <c r="C16" s="22">
        <v>100</v>
      </c>
      <c r="D16" s="15">
        <v>-2.9347080000000001E-5</v>
      </c>
      <c r="E16" s="23">
        <v>7.1802579999999998E-6</v>
      </c>
      <c r="F16" s="23">
        <v>5.1556099999999998E-11</v>
      </c>
      <c r="G16" s="15">
        <v>7.1802579999999998E-6</v>
      </c>
      <c r="H16" s="24">
        <f t="shared" si="0"/>
        <v>-0.29347079999999998</v>
      </c>
      <c r="I16" s="24">
        <f t="shared" si="1"/>
        <v>7.1802579999999991E-2</v>
      </c>
      <c r="J16" s="22">
        <f t="shared" si="2"/>
        <v>5.1556099999999997E-7</v>
      </c>
      <c r="K16" s="25">
        <f t="shared" si="3"/>
        <v>7.1802579999999991E-2</v>
      </c>
    </row>
    <row r="17" spans="1:11" x14ac:dyDescent="0.25">
      <c r="A17" s="5">
        <v>34411</v>
      </c>
      <c r="B17" s="6">
        <v>10</v>
      </c>
      <c r="C17" s="6">
        <v>10</v>
      </c>
      <c r="D17" s="15">
        <v>-1.319514E-6</v>
      </c>
      <c r="E17" s="7">
        <v>7.4174189999999998E-7</v>
      </c>
      <c r="F17" s="7">
        <v>5.5018099999999996E-13</v>
      </c>
      <c r="G17" s="15">
        <v>7.4174189999999998E-7</v>
      </c>
      <c r="H17" s="8">
        <f t="shared" si="0"/>
        <v>-0.1319514</v>
      </c>
      <c r="I17" s="8">
        <f t="shared" si="1"/>
        <v>7.4174189999999987E-2</v>
      </c>
      <c r="J17" s="6">
        <f t="shared" si="2"/>
        <v>5.5018099999999989E-8</v>
      </c>
      <c r="K17" s="9">
        <f t="shared" si="3"/>
        <v>7.4174189999999987E-2</v>
      </c>
    </row>
    <row r="18" spans="1:11" x14ac:dyDescent="0.25">
      <c r="A18" s="5">
        <v>34411</v>
      </c>
      <c r="B18" s="6">
        <v>1000</v>
      </c>
      <c r="C18" s="6">
        <v>10</v>
      </c>
      <c r="D18" s="15">
        <v>6.7402639999999993E-5</v>
      </c>
      <c r="E18" s="7">
        <v>7.5307760000000001E-5</v>
      </c>
      <c r="F18" s="7">
        <v>5.6712580000000003E-9</v>
      </c>
      <c r="G18" s="15">
        <v>7.5307760000000001E-5</v>
      </c>
      <c r="H18" s="8">
        <f t="shared" si="0"/>
        <v>6.7402639999999986E-2</v>
      </c>
      <c r="I18" s="8">
        <f t="shared" si="1"/>
        <v>7.5307760000000001E-2</v>
      </c>
      <c r="J18" s="6">
        <f t="shared" si="2"/>
        <v>5.6712580000000003E-6</v>
      </c>
      <c r="K18" s="9">
        <f t="shared" si="3"/>
        <v>7.5307760000000001E-2</v>
      </c>
    </row>
    <row r="19" spans="1:11" x14ac:dyDescent="0.25">
      <c r="A19" s="5">
        <v>34411</v>
      </c>
      <c r="B19" s="6">
        <v>1</v>
      </c>
      <c r="C19" s="6">
        <v>20</v>
      </c>
      <c r="D19" s="15">
        <v>-1.760256E-6</v>
      </c>
      <c r="E19" s="7">
        <v>7.5529760000000005E-8</v>
      </c>
      <c r="F19" s="7">
        <v>5.7047450000000004E-15</v>
      </c>
      <c r="G19" s="15">
        <v>7.5529760000000005E-8</v>
      </c>
      <c r="H19" s="8">
        <f t="shared" si="0"/>
        <v>-1.760256</v>
      </c>
      <c r="I19" s="8">
        <f t="shared" si="1"/>
        <v>7.5529760000000015E-2</v>
      </c>
      <c r="J19" s="6">
        <f t="shared" si="2"/>
        <v>5.7047450000000002E-9</v>
      </c>
      <c r="K19" s="9">
        <f t="shared" si="3"/>
        <v>7.5529760000000015E-2</v>
      </c>
    </row>
    <row r="20" spans="1:11" x14ac:dyDescent="0.25">
      <c r="A20" s="5">
        <v>34411</v>
      </c>
      <c r="B20" s="6">
        <v>100</v>
      </c>
      <c r="C20" s="6">
        <v>100</v>
      </c>
      <c r="D20" s="15">
        <v>2.1767219999999999E-5</v>
      </c>
      <c r="E20" s="7">
        <v>7.628564E-6</v>
      </c>
      <c r="F20" s="7">
        <v>5.819499E-11</v>
      </c>
      <c r="G20" s="15">
        <v>7.628564E-6</v>
      </c>
      <c r="H20" s="8">
        <f t="shared" si="0"/>
        <v>0.21767219999999998</v>
      </c>
      <c r="I20" s="8">
        <f t="shared" si="1"/>
        <v>7.6285640000000002E-2</v>
      </c>
      <c r="J20" s="6">
        <f t="shared" si="2"/>
        <v>5.8194989999999995E-7</v>
      </c>
      <c r="K20" s="9">
        <f t="shared" si="3"/>
        <v>7.6285640000000002E-2</v>
      </c>
    </row>
    <row r="21" spans="1:11" x14ac:dyDescent="0.25">
      <c r="A21" s="5">
        <v>4411</v>
      </c>
      <c r="B21" s="6">
        <v>100</v>
      </c>
      <c r="C21" s="22">
        <v>20</v>
      </c>
      <c r="D21" s="15">
        <v>-2.9626749999999999E-5</v>
      </c>
      <c r="E21" s="23">
        <v>7.8608969999999997E-6</v>
      </c>
      <c r="F21" s="23">
        <v>6.1793709999999997E-11</v>
      </c>
      <c r="G21" s="15">
        <v>7.8608969999999997E-6</v>
      </c>
      <c r="H21" s="24">
        <f t="shared" si="0"/>
        <v>-0.29626749999999996</v>
      </c>
      <c r="I21" s="24">
        <f t="shared" si="1"/>
        <v>7.8608969999999986E-2</v>
      </c>
      <c r="J21" s="22">
        <f t="shared" si="2"/>
        <v>6.1793709999999995E-7</v>
      </c>
      <c r="K21" s="25">
        <f t="shared" si="3"/>
        <v>7.8608969999999986E-2</v>
      </c>
    </row>
    <row r="22" spans="1:11" x14ac:dyDescent="0.25">
      <c r="A22" s="5">
        <v>4411</v>
      </c>
      <c r="B22" s="6">
        <v>10</v>
      </c>
      <c r="C22" s="22">
        <v>10</v>
      </c>
      <c r="D22" s="15">
        <v>-2.3341239999999999E-7</v>
      </c>
      <c r="E22" s="23">
        <v>8.2091290000000005E-7</v>
      </c>
      <c r="F22" s="23">
        <v>6.7389789999999999E-13</v>
      </c>
      <c r="G22" s="15">
        <v>8.2091290000000005E-7</v>
      </c>
      <c r="H22" s="24">
        <f t="shared" si="0"/>
        <v>-2.3341239999999999E-2</v>
      </c>
      <c r="I22" s="24">
        <f t="shared" si="1"/>
        <v>8.2091289999999997E-2</v>
      </c>
      <c r="J22" s="22">
        <f t="shared" si="2"/>
        <v>6.7389789999999989E-8</v>
      </c>
      <c r="K22" s="25">
        <f t="shared" si="3"/>
        <v>8.2091289999999997E-2</v>
      </c>
    </row>
    <row r="23" spans="1:11" x14ac:dyDescent="0.25">
      <c r="A23" s="5">
        <v>4411</v>
      </c>
      <c r="B23" s="6">
        <v>1000</v>
      </c>
      <c r="C23" s="36">
        <v>10</v>
      </c>
      <c r="D23" s="16">
        <v>1.44E-4</v>
      </c>
      <c r="E23" s="26">
        <v>8.3952959999999998E-5</v>
      </c>
      <c r="F23" s="26">
        <v>7.0481000000000001E-9</v>
      </c>
      <c r="G23" s="15">
        <v>8.3952959999999998E-5</v>
      </c>
      <c r="H23" s="27">
        <f t="shared" si="0"/>
        <v>0.14399999999999999</v>
      </c>
      <c r="I23" s="27">
        <f t="shared" si="1"/>
        <v>8.3952959999999993E-2</v>
      </c>
      <c r="J23" s="28">
        <f t="shared" si="2"/>
        <v>7.0481000000000003E-6</v>
      </c>
      <c r="K23" s="41">
        <f t="shared" si="3"/>
        <v>8.3952959999999993E-2</v>
      </c>
    </row>
    <row r="24" spans="1:11" x14ac:dyDescent="0.25">
      <c r="A24" s="5">
        <v>34410</v>
      </c>
      <c r="B24" s="6">
        <v>100</v>
      </c>
      <c r="C24" s="6">
        <v>100</v>
      </c>
      <c r="D24" s="7">
        <v>-5.26383E-5</v>
      </c>
      <c r="E24" s="7">
        <v>8.5345320000000002E-6</v>
      </c>
      <c r="F24" s="7">
        <v>7.2838230000000003E-11</v>
      </c>
      <c r="G24" s="7">
        <v>8.5345320000000002E-6</v>
      </c>
      <c r="H24" s="8">
        <f t="shared" si="0"/>
        <v>-0.52638299999999993</v>
      </c>
      <c r="I24" s="8">
        <f t="shared" si="1"/>
        <v>8.5345320000000002E-2</v>
      </c>
      <c r="J24" s="6">
        <f t="shared" si="2"/>
        <v>7.2838230000000005E-7</v>
      </c>
      <c r="K24" s="9">
        <f t="shared" si="3"/>
        <v>8.5345320000000002E-2</v>
      </c>
    </row>
    <row r="25" spans="1:11" x14ac:dyDescent="0.25">
      <c r="A25" s="5">
        <v>4411</v>
      </c>
      <c r="B25" s="6">
        <v>1</v>
      </c>
      <c r="C25" s="22">
        <v>20</v>
      </c>
      <c r="D25" s="15">
        <v>-4.1066920000000002E-7</v>
      </c>
      <c r="E25" s="23">
        <v>8.5508230000000001E-8</v>
      </c>
      <c r="F25" s="23">
        <v>7.3116570000000007E-15</v>
      </c>
      <c r="G25" s="15">
        <v>8.5508230000000001E-8</v>
      </c>
      <c r="H25" s="24">
        <f t="shared" si="0"/>
        <v>-0.41066920000000001</v>
      </c>
      <c r="I25" s="24">
        <f t="shared" si="1"/>
        <v>8.5508230000000005E-2</v>
      </c>
      <c r="J25" s="22">
        <f t="shared" si="2"/>
        <v>7.3116570000000011E-9</v>
      </c>
      <c r="K25" s="25">
        <f t="shared" si="3"/>
        <v>8.5508230000000005E-2</v>
      </c>
    </row>
    <row r="26" spans="1:11" x14ac:dyDescent="0.25">
      <c r="A26" s="5">
        <v>34410</v>
      </c>
      <c r="B26" s="6">
        <v>10</v>
      </c>
      <c r="C26" s="6">
        <v>10</v>
      </c>
      <c r="D26" s="7">
        <v>7.7197900000000003E-7</v>
      </c>
      <c r="E26" s="7">
        <v>8.6500080000000002E-7</v>
      </c>
      <c r="F26" s="7">
        <v>7.4822639999999998E-13</v>
      </c>
      <c r="G26" s="7">
        <v>8.6500080000000002E-7</v>
      </c>
      <c r="H26" s="8">
        <f t="shared" si="0"/>
        <v>7.71979E-2</v>
      </c>
      <c r="I26" s="8">
        <f t="shared" si="1"/>
        <v>8.6500079999999993E-2</v>
      </c>
      <c r="J26" s="6">
        <f t="shared" si="2"/>
        <v>7.4822639999999986E-8</v>
      </c>
      <c r="K26" s="9">
        <f t="shared" si="3"/>
        <v>8.6500079999999993E-2</v>
      </c>
    </row>
    <row r="27" spans="1:11" x14ac:dyDescent="0.25">
      <c r="A27" s="5">
        <v>4411</v>
      </c>
      <c r="B27" s="6">
        <v>1</v>
      </c>
      <c r="C27" s="22">
        <v>100</v>
      </c>
      <c r="D27" s="15">
        <v>-5.3901979999999998E-7</v>
      </c>
      <c r="E27" s="23">
        <v>8.7386110000000001E-8</v>
      </c>
      <c r="F27" s="23">
        <v>7.6363310000000006E-15</v>
      </c>
      <c r="G27" s="15">
        <v>8.7386110000000001E-8</v>
      </c>
      <c r="H27" s="24">
        <f t="shared" si="0"/>
        <v>-0.53901980000000005</v>
      </c>
      <c r="I27" s="24">
        <f t="shared" si="1"/>
        <v>8.7386110000000003E-2</v>
      </c>
      <c r="J27" s="22">
        <f t="shared" si="2"/>
        <v>7.636331000000001E-9</v>
      </c>
      <c r="K27" s="25">
        <f t="shared" si="3"/>
        <v>8.7386110000000003E-2</v>
      </c>
    </row>
    <row r="28" spans="1:11" x14ac:dyDescent="0.25">
      <c r="A28" s="5">
        <v>34410</v>
      </c>
      <c r="B28" s="6">
        <v>1000</v>
      </c>
      <c r="C28" s="6">
        <v>10</v>
      </c>
      <c r="D28" s="7">
        <v>-1.5899999999999999E-4</v>
      </c>
      <c r="E28" s="7">
        <v>8.9848539999999995E-5</v>
      </c>
      <c r="F28" s="7">
        <v>8.0727610000000005E-9</v>
      </c>
      <c r="G28" s="7">
        <v>8.9848539999999995E-5</v>
      </c>
      <c r="H28" s="8">
        <f t="shared" si="0"/>
        <v>-0.15899999999999997</v>
      </c>
      <c r="I28" s="8">
        <f t="shared" si="1"/>
        <v>8.9848539999999991E-2</v>
      </c>
      <c r="J28" s="6">
        <f t="shared" si="2"/>
        <v>8.072761E-6</v>
      </c>
      <c r="K28" s="9">
        <f t="shared" si="3"/>
        <v>8.9848539999999991E-2</v>
      </c>
    </row>
    <row r="29" spans="1:11" x14ac:dyDescent="0.25">
      <c r="A29" s="5">
        <v>34410</v>
      </c>
      <c r="B29" s="6">
        <v>100</v>
      </c>
      <c r="C29" s="6">
        <v>20</v>
      </c>
      <c r="D29" s="7">
        <v>-5.2128559999999998E-5</v>
      </c>
      <c r="E29" s="7">
        <v>9.1642770000000001E-6</v>
      </c>
      <c r="F29" s="7">
        <v>8.3983960000000002E-11</v>
      </c>
      <c r="G29" s="7">
        <v>9.1642770000000001E-6</v>
      </c>
      <c r="H29" s="8">
        <f t="shared" si="0"/>
        <v>-0.5212855999999999</v>
      </c>
      <c r="I29" s="8">
        <f t="shared" si="1"/>
        <v>9.1642769999999998E-2</v>
      </c>
      <c r="J29" s="6">
        <f t="shared" si="2"/>
        <v>8.3983959999999996E-7</v>
      </c>
      <c r="K29" s="9">
        <f t="shared" si="3"/>
        <v>9.1642769999999998E-2</v>
      </c>
    </row>
    <row r="30" spans="1:11" x14ac:dyDescent="0.25">
      <c r="A30" s="5">
        <v>34411</v>
      </c>
      <c r="B30" s="6">
        <v>1000</v>
      </c>
      <c r="C30" s="6">
        <v>2</v>
      </c>
      <c r="D30" s="15">
        <v>7.4901409999999995E-5</v>
      </c>
      <c r="E30" s="7">
        <v>9.3211070000000004E-5</v>
      </c>
      <c r="F30" s="7">
        <v>8.6883030000000004E-9</v>
      </c>
      <c r="G30" s="15">
        <v>9.3211070000000004E-5</v>
      </c>
      <c r="H30" s="8">
        <f t="shared" si="0"/>
        <v>7.4901409999999988E-2</v>
      </c>
      <c r="I30" s="8">
        <f t="shared" si="1"/>
        <v>9.3211070000000007E-2</v>
      </c>
      <c r="J30" s="6">
        <f t="shared" si="2"/>
        <v>8.688303000000001E-6</v>
      </c>
      <c r="K30" s="9">
        <f t="shared" si="3"/>
        <v>9.3211070000000007E-2</v>
      </c>
    </row>
    <row r="31" spans="1:11" x14ac:dyDescent="0.25">
      <c r="A31" s="5">
        <v>34411</v>
      </c>
      <c r="B31" s="6">
        <v>10</v>
      </c>
      <c r="C31" s="6">
        <v>2</v>
      </c>
      <c r="D31" s="15">
        <v>-1.2997870000000001E-6</v>
      </c>
      <c r="E31" s="7">
        <v>9.4074740000000005E-7</v>
      </c>
      <c r="F31" s="7">
        <v>8.8500570000000002E-13</v>
      </c>
      <c r="G31" s="15">
        <v>9.4074740000000005E-7</v>
      </c>
      <c r="H31" s="8">
        <f t="shared" si="0"/>
        <v>-0.1299787</v>
      </c>
      <c r="I31" s="8">
        <f t="shared" si="1"/>
        <v>9.4074740000000004E-2</v>
      </c>
      <c r="J31" s="6">
        <f t="shared" si="2"/>
        <v>8.8500569999999995E-8</v>
      </c>
      <c r="K31" s="9">
        <f t="shared" si="3"/>
        <v>9.4074740000000004E-2</v>
      </c>
    </row>
    <row r="32" spans="1:11" x14ac:dyDescent="0.25">
      <c r="A32" s="5">
        <v>34410</v>
      </c>
      <c r="B32" s="6">
        <v>1</v>
      </c>
      <c r="C32" s="6">
        <v>20</v>
      </c>
      <c r="D32" s="7">
        <v>5.0710959999999997E-7</v>
      </c>
      <c r="E32" s="7">
        <v>9.6224660000000001E-8</v>
      </c>
      <c r="F32" s="7">
        <v>9.2591849999999998E-15</v>
      </c>
      <c r="G32" s="7">
        <v>9.6224660000000001E-8</v>
      </c>
      <c r="H32" s="8">
        <f t="shared" si="0"/>
        <v>0.50710960000000005</v>
      </c>
      <c r="I32" s="8">
        <f t="shared" si="1"/>
        <v>9.6224660000000004E-2</v>
      </c>
      <c r="J32" s="6">
        <f t="shared" si="2"/>
        <v>9.2591849999999998E-9</v>
      </c>
      <c r="K32" s="9">
        <f t="shared" si="3"/>
        <v>9.6224660000000004E-2</v>
      </c>
    </row>
    <row r="33" spans="1:11" x14ac:dyDescent="0.25">
      <c r="A33" s="5">
        <v>34410</v>
      </c>
      <c r="B33" s="6">
        <v>1</v>
      </c>
      <c r="C33" s="6">
        <v>100</v>
      </c>
      <c r="D33" s="7">
        <v>4.6971339999999999E-7</v>
      </c>
      <c r="E33" s="7">
        <v>9.6869329999999998E-8</v>
      </c>
      <c r="F33" s="7">
        <v>9.3836669999999994E-15</v>
      </c>
      <c r="G33" s="7">
        <v>9.6869329999999998E-8</v>
      </c>
      <c r="H33" s="8">
        <f t="shared" si="0"/>
        <v>0.4697134</v>
      </c>
      <c r="I33" s="8">
        <f t="shared" si="1"/>
        <v>9.6869330000000003E-2</v>
      </c>
      <c r="J33" s="6">
        <f t="shared" si="2"/>
        <v>9.3836669999999996E-9</v>
      </c>
      <c r="K33" s="9">
        <f t="shared" si="3"/>
        <v>9.6869330000000003E-2</v>
      </c>
    </row>
    <row r="34" spans="1:11" x14ac:dyDescent="0.25">
      <c r="A34" s="5">
        <v>4411</v>
      </c>
      <c r="B34" s="6">
        <v>10</v>
      </c>
      <c r="C34" s="22">
        <v>2</v>
      </c>
      <c r="D34" s="15">
        <v>-1.897431E-7</v>
      </c>
      <c r="E34" s="23">
        <v>9.8536220000000002E-7</v>
      </c>
      <c r="F34" s="23">
        <v>9.709385999999999E-13</v>
      </c>
      <c r="G34" s="15">
        <v>9.8536220000000002E-7</v>
      </c>
      <c r="H34" s="24">
        <f t="shared" ref="H34:H65" si="4">D34/($B34/1000000)</f>
        <v>-1.8974309999999998E-2</v>
      </c>
      <c r="I34" s="24">
        <f t="shared" ref="I34:I65" si="5">E34/($B34/1000000)</f>
        <v>9.8536219999999994E-2</v>
      </c>
      <c r="J34" s="22">
        <f t="shared" ref="J34:J65" si="6">F34/($B34/1000000)</f>
        <v>9.7093859999999978E-8</v>
      </c>
      <c r="K34" s="25">
        <f t="shared" ref="K34:K65" si="7">G34/($B34/1000000)</f>
        <v>9.8536219999999994E-2</v>
      </c>
    </row>
    <row r="35" spans="1:11" x14ac:dyDescent="0.25">
      <c r="A35" s="5">
        <v>4411</v>
      </c>
      <c r="B35" s="6">
        <v>1000</v>
      </c>
      <c r="C35" s="36">
        <v>2</v>
      </c>
      <c r="D35" s="16">
        <v>1.36E-4</v>
      </c>
      <c r="E35" s="26">
        <v>9.9369439999999994E-5</v>
      </c>
      <c r="F35" s="26">
        <v>9.8742859999999998E-9</v>
      </c>
      <c r="G35" s="15">
        <v>9.9369439999999994E-5</v>
      </c>
      <c r="H35" s="27">
        <f t="shared" si="4"/>
        <v>0.13600000000000001</v>
      </c>
      <c r="I35" s="27">
        <f t="shared" si="5"/>
        <v>9.9369439999999989E-2</v>
      </c>
      <c r="J35" s="28">
        <f t="shared" si="6"/>
        <v>9.8742859999999997E-6</v>
      </c>
      <c r="K35" s="41">
        <f t="shared" si="7"/>
        <v>9.9369439999999989E-2</v>
      </c>
    </row>
    <row r="36" spans="1:11" x14ac:dyDescent="0.25">
      <c r="A36" s="5">
        <v>4411</v>
      </c>
      <c r="B36" s="6">
        <v>1000</v>
      </c>
      <c r="C36" s="29">
        <v>200</v>
      </c>
      <c r="D36" s="16">
        <v>1.06E-4</v>
      </c>
      <c r="E36" s="30">
        <v>1.03E-4</v>
      </c>
      <c r="F36" s="30">
        <v>1.055928E-8</v>
      </c>
      <c r="G36" s="16">
        <v>1.03E-4</v>
      </c>
      <c r="H36" s="31">
        <f t="shared" si="4"/>
        <v>0.106</v>
      </c>
      <c r="I36" s="31">
        <f t="shared" si="5"/>
        <v>0.10299999999999999</v>
      </c>
      <c r="J36" s="29">
        <f t="shared" si="6"/>
        <v>1.0559280000000001E-5</v>
      </c>
      <c r="K36" s="32">
        <f t="shared" si="7"/>
        <v>0.10299999999999999</v>
      </c>
    </row>
    <row r="37" spans="1:11" x14ac:dyDescent="0.25">
      <c r="A37" s="5">
        <v>34411</v>
      </c>
      <c r="B37" s="6">
        <v>1000</v>
      </c>
      <c r="C37" s="6">
        <v>1</v>
      </c>
      <c r="D37" s="15">
        <v>6.4225440000000006E-5</v>
      </c>
      <c r="E37" s="7">
        <v>1.08E-4</v>
      </c>
      <c r="F37" s="7">
        <v>1.161497E-8</v>
      </c>
      <c r="G37" s="15">
        <v>1.08E-4</v>
      </c>
      <c r="H37" s="8">
        <f t="shared" si="4"/>
        <v>6.4225440000000009E-2</v>
      </c>
      <c r="I37" s="8">
        <f t="shared" si="5"/>
        <v>0.108</v>
      </c>
      <c r="J37" s="6">
        <f t="shared" si="6"/>
        <v>1.1614970000000001E-5</v>
      </c>
      <c r="K37" s="9">
        <f t="shared" si="7"/>
        <v>0.108</v>
      </c>
    </row>
    <row r="38" spans="1:11" x14ac:dyDescent="0.25">
      <c r="A38" s="5">
        <v>34411</v>
      </c>
      <c r="B38" s="6">
        <v>10</v>
      </c>
      <c r="C38" s="6">
        <v>1</v>
      </c>
      <c r="D38" s="15">
        <v>-1.305053E-6</v>
      </c>
      <c r="E38" s="7">
        <v>1.0870149999999999E-6</v>
      </c>
      <c r="F38" s="7">
        <v>1.1816009999999999E-12</v>
      </c>
      <c r="G38" s="15">
        <v>1.0870149999999999E-6</v>
      </c>
      <c r="H38" s="8">
        <f t="shared" si="4"/>
        <v>-0.13050529999999999</v>
      </c>
      <c r="I38" s="8">
        <f t="shared" si="5"/>
        <v>0.10870149999999998</v>
      </c>
      <c r="J38" s="6">
        <f t="shared" si="6"/>
        <v>1.1816009999999999E-7</v>
      </c>
      <c r="K38" s="9">
        <f t="shared" si="7"/>
        <v>0.10870149999999998</v>
      </c>
    </row>
    <row r="39" spans="1:11" x14ac:dyDescent="0.25">
      <c r="A39" s="5">
        <v>34411</v>
      </c>
      <c r="B39" s="6">
        <v>10</v>
      </c>
      <c r="C39" s="6">
        <v>200</v>
      </c>
      <c r="D39" s="15">
        <v>-1.266735E-6</v>
      </c>
      <c r="E39" s="7">
        <v>1.0988350000000001E-6</v>
      </c>
      <c r="F39" s="7">
        <v>1.207439E-12</v>
      </c>
      <c r="G39" s="15">
        <v>1.0988350000000001E-6</v>
      </c>
      <c r="H39" s="8">
        <f t="shared" si="4"/>
        <v>-0.12667349999999999</v>
      </c>
      <c r="I39" s="8">
        <f t="shared" si="5"/>
        <v>0.1098835</v>
      </c>
      <c r="J39" s="6">
        <f t="shared" si="6"/>
        <v>1.2074389999999999E-7</v>
      </c>
      <c r="K39" s="9">
        <f t="shared" si="7"/>
        <v>0.1098835</v>
      </c>
    </row>
    <row r="40" spans="1:11" x14ac:dyDescent="0.25">
      <c r="A40" s="5">
        <v>4411</v>
      </c>
      <c r="B40" s="6">
        <v>10</v>
      </c>
      <c r="C40" s="22">
        <v>200</v>
      </c>
      <c r="D40" s="15">
        <v>-4.0780380000000001E-7</v>
      </c>
      <c r="E40" s="23">
        <v>1.1081199999999999E-6</v>
      </c>
      <c r="F40" s="23">
        <v>1.227931E-12</v>
      </c>
      <c r="G40" s="15">
        <v>1.1081199999999999E-6</v>
      </c>
      <c r="H40" s="24">
        <f t="shared" si="4"/>
        <v>-4.0780379999999998E-2</v>
      </c>
      <c r="I40" s="24">
        <f t="shared" si="5"/>
        <v>0.11081199999999998</v>
      </c>
      <c r="J40" s="22">
        <f t="shared" si="6"/>
        <v>1.227931E-7</v>
      </c>
      <c r="K40" s="25">
        <f t="shared" si="7"/>
        <v>0.11081199999999998</v>
      </c>
    </row>
    <row r="41" spans="1:11" x14ac:dyDescent="0.25">
      <c r="A41" s="5">
        <v>4411</v>
      </c>
      <c r="B41" s="6">
        <v>1000</v>
      </c>
      <c r="C41" s="36">
        <v>1</v>
      </c>
      <c r="D41" s="16">
        <v>1.02E-4</v>
      </c>
      <c r="E41" s="26">
        <v>1.11E-4</v>
      </c>
      <c r="F41" s="26">
        <v>1.239029E-8</v>
      </c>
      <c r="G41" s="16">
        <v>1.11E-4</v>
      </c>
      <c r="H41" s="27">
        <f t="shared" si="4"/>
        <v>0.10199999999999999</v>
      </c>
      <c r="I41" s="27">
        <f t="shared" si="5"/>
        <v>0.111</v>
      </c>
      <c r="J41" s="28">
        <f t="shared" si="6"/>
        <v>1.239029E-5</v>
      </c>
      <c r="K41" s="39">
        <f t="shared" si="7"/>
        <v>0.111</v>
      </c>
    </row>
    <row r="42" spans="1:11" x14ac:dyDescent="0.25">
      <c r="A42" s="5">
        <v>4411</v>
      </c>
      <c r="B42" s="6">
        <v>10</v>
      </c>
      <c r="C42" s="22">
        <v>1</v>
      </c>
      <c r="D42" s="15">
        <v>-4.0725489999999998E-7</v>
      </c>
      <c r="E42" s="23">
        <v>1.1202690000000001E-6</v>
      </c>
      <c r="F42" s="23">
        <v>1.2550040000000001E-12</v>
      </c>
      <c r="G42" s="15">
        <v>1.1202690000000001E-6</v>
      </c>
      <c r="H42" s="24">
        <f t="shared" si="4"/>
        <v>-4.0725489999999996E-2</v>
      </c>
      <c r="I42" s="24">
        <f t="shared" si="5"/>
        <v>0.1120269</v>
      </c>
      <c r="J42" s="22">
        <f t="shared" si="6"/>
        <v>1.255004E-7</v>
      </c>
      <c r="K42" s="25">
        <f t="shared" si="7"/>
        <v>0.1120269</v>
      </c>
    </row>
    <row r="43" spans="1:11" x14ac:dyDescent="0.25">
      <c r="A43" s="5">
        <v>34411</v>
      </c>
      <c r="B43" s="6">
        <v>1000</v>
      </c>
      <c r="C43" s="6">
        <v>200</v>
      </c>
      <c r="D43" s="15">
        <v>5.7450169999999999E-5</v>
      </c>
      <c r="E43" s="7">
        <v>1.16E-4</v>
      </c>
      <c r="F43" s="7">
        <v>1.355278E-8</v>
      </c>
      <c r="G43" s="15">
        <v>1.16E-4</v>
      </c>
      <c r="H43" s="8">
        <f t="shared" si="4"/>
        <v>5.7450169999999995E-2</v>
      </c>
      <c r="I43" s="8">
        <f t="shared" si="5"/>
        <v>0.11599999999999999</v>
      </c>
      <c r="J43" s="6">
        <f t="shared" si="6"/>
        <v>1.355278E-5</v>
      </c>
      <c r="K43" s="9">
        <f t="shared" si="7"/>
        <v>0.11599999999999999</v>
      </c>
    </row>
    <row r="44" spans="1:11" x14ac:dyDescent="0.25">
      <c r="A44" s="5">
        <v>34410</v>
      </c>
      <c r="B44" s="6">
        <v>10</v>
      </c>
      <c r="C44" s="6">
        <v>2</v>
      </c>
      <c r="D44" s="7">
        <v>7.9199669999999999E-7</v>
      </c>
      <c r="E44" s="7">
        <v>1.203448E-6</v>
      </c>
      <c r="F44" s="7">
        <v>1.448286E-12</v>
      </c>
      <c r="G44" s="7">
        <v>1.203448E-6</v>
      </c>
      <c r="H44" s="8">
        <f t="shared" si="4"/>
        <v>7.9199669999999986E-2</v>
      </c>
      <c r="I44" s="8">
        <f t="shared" si="5"/>
        <v>0.12034479999999999</v>
      </c>
      <c r="J44" s="6">
        <f t="shared" si="6"/>
        <v>1.4482859999999998E-7</v>
      </c>
      <c r="K44" s="9">
        <f t="shared" si="7"/>
        <v>0.12034479999999999</v>
      </c>
    </row>
    <row r="45" spans="1:11" x14ac:dyDescent="0.25">
      <c r="A45" s="5">
        <v>34410</v>
      </c>
      <c r="B45" s="6">
        <v>1000</v>
      </c>
      <c r="C45" s="6">
        <v>2</v>
      </c>
      <c r="D45" s="7">
        <v>-1.54E-4</v>
      </c>
      <c r="E45" s="7">
        <v>1.22E-4</v>
      </c>
      <c r="F45" s="7">
        <v>1.485056E-8</v>
      </c>
      <c r="G45" s="7">
        <v>1.22E-4</v>
      </c>
      <c r="H45" s="8">
        <f t="shared" si="4"/>
        <v>-0.154</v>
      </c>
      <c r="I45" s="8">
        <f t="shared" si="5"/>
        <v>0.122</v>
      </c>
      <c r="J45" s="6">
        <f t="shared" si="6"/>
        <v>1.485056E-5</v>
      </c>
      <c r="K45" s="9">
        <f t="shared" si="7"/>
        <v>0.122</v>
      </c>
    </row>
    <row r="46" spans="1:11" x14ac:dyDescent="0.25">
      <c r="A46" s="5">
        <v>34410</v>
      </c>
      <c r="B46" s="6">
        <v>10</v>
      </c>
      <c r="C46" s="6">
        <v>200</v>
      </c>
      <c r="D46" s="7">
        <v>5.6715510000000002E-7</v>
      </c>
      <c r="E46" s="7">
        <v>1.2744330000000001E-6</v>
      </c>
      <c r="F46" s="7">
        <v>1.6241779999999999E-12</v>
      </c>
      <c r="G46" s="7">
        <v>1.2744330000000001E-6</v>
      </c>
      <c r="H46" s="8">
        <f t="shared" si="4"/>
        <v>5.6715509999999997E-2</v>
      </c>
      <c r="I46" s="8">
        <f t="shared" si="5"/>
        <v>0.12744330000000001</v>
      </c>
      <c r="J46" s="6">
        <f t="shared" si="6"/>
        <v>1.6241779999999998E-7</v>
      </c>
      <c r="K46" s="9">
        <f t="shared" si="7"/>
        <v>0.12744330000000001</v>
      </c>
    </row>
    <row r="47" spans="1:11" x14ac:dyDescent="0.25">
      <c r="A47" s="5">
        <v>34410</v>
      </c>
      <c r="B47" s="6">
        <v>1000</v>
      </c>
      <c r="C47" s="6">
        <v>1</v>
      </c>
      <c r="D47" s="7">
        <v>-1.6899999999999999E-4</v>
      </c>
      <c r="E47" s="7">
        <v>1.2999999999999999E-4</v>
      </c>
      <c r="F47" s="7">
        <v>1.698773E-8</v>
      </c>
      <c r="G47" s="7">
        <v>1.2999999999999999E-4</v>
      </c>
      <c r="H47" s="8">
        <f t="shared" si="4"/>
        <v>-0.16899999999999998</v>
      </c>
      <c r="I47" s="8">
        <f t="shared" si="5"/>
        <v>0.12999999999999998</v>
      </c>
      <c r="J47" s="6">
        <f t="shared" si="6"/>
        <v>1.6987729999999999E-5</v>
      </c>
      <c r="K47" s="9">
        <f t="shared" si="7"/>
        <v>0.12999999999999998</v>
      </c>
    </row>
    <row r="48" spans="1:11" x14ac:dyDescent="0.25">
      <c r="A48" s="5">
        <v>34410</v>
      </c>
      <c r="B48" s="6">
        <v>10</v>
      </c>
      <c r="C48" s="6">
        <v>1</v>
      </c>
      <c r="D48" s="7">
        <v>6.8559869999999999E-7</v>
      </c>
      <c r="E48" s="7">
        <v>1.3065680000000001E-6</v>
      </c>
      <c r="F48" s="7">
        <v>1.7071189999999999E-12</v>
      </c>
      <c r="G48" s="7">
        <v>1.3065680000000001E-6</v>
      </c>
      <c r="H48" s="8">
        <f t="shared" si="4"/>
        <v>6.8559869999999995E-2</v>
      </c>
      <c r="I48" s="8">
        <f t="shared" si="5"/>
        <v>0.13065679999999999</v>
      </c>
      <c r="J48" s="6">
        <f t="shared" si="6"/>
        <v>1.7071189999999998E-7</v>
      </c>
      <c r="K48" s="9">
        <f t="shared" si="7"/>
        <v>0.13065679999999999</v>
      </c>
    </row>
    <row r="49" spans="1:11" x14ac:dyDescent="0.25">
      <c r="A49" s="5">
        <v>34410</v>
      </c>
      <c r="B49" s="6">
        <v>1000</v>
      </c>
      <c r="C49" s="6">
        <v>200</v>
      </c>
      <c r="D49" s="7">
        <v>-1.6200000000000001E-4</v>
      </c>
      <c r="E49" s="6">
        <v>1.3100000000000001E-4</v>
      </c>
      <c r="F49" s="7">
        <v>1.724803E-8</v>
      </c>
      <c r="G49" s="6">
        <v>1.3100000000000001E-4</v>
      </c>
      <c r="H49" s="8">
        <f t="shared" si="4"/>
        <v>-0.16200000000000001</v>
      </c>
      <c r="I49" s="8">
        <f t="shared" si="5"/>
        <v>0.13100000000000001</v>
      </c>
      <c r="J49" s="6">
        <f t="shared" si="6"/>
        <v>1.724803E-5</v>
      </c>
      <c r="K49" s="9">
        <f t="shared" si="7"/>
        <v>0.13100000000000001</v>
      </c>
    </row>
    <row r="50" spans="1:11" x14ac:dyDescent="0.25">
      <c r="A50" s="5">
        <v>34411</v>
      </c>
      <c r="B50" s="6">
        <v>1</v>
      </c>
      <c r="C50" s="6">
        <v>10</v>
      </c>
      <c r="D50" s="15">
        <v>-1.789309E-6</v>
      </c>
      <c r="E50" s="7">
        <v>2.3380399999999999E-7</v>
      </c>
      <c r="F50" s="7">
        <v>5.46643E-14</v>
      </c>
      <c r="G50" s="15">
        <v>2.3380399999999999E-7</v>
      </c>
      <c r="H50" s="8">
        <f t="shared" si="4"/>
        <v>-1.789309</v>
      </c>
      <c r="I50" s="8">
        <f t="shared" si="5"/>
        <v>0.23380400000000001</v>
      </c>
      <c r="J50" s="6">
        <f t="shared" si="6"/>
        <v>5.4664300000000002E-8</v>
      </c>
      <c r="K50" s="9">
        <f t="shared" si="7"/>
        <v>0.23380400000000001</v>
      </c>
    </row>
    <row r="51" spans="1:11" x14ac:dyDescent="0.25">
      <c r="A51" s="5">
        <v>34411</v>
      </c>
      <c r="B51" s="6">
        <v>100</v>
      </c>
      <c r="C51" s="6">
        <v>10</v>
      </c>
      <c r="D51" s="15">
        <v>2.102055E-5</v>
      </c>
      <c r="E51" s="7">
        <v>2.3902940000000001E-5</v>
      </c>
      <c r="F51" s="7">
        <v>5.7135080000000004E-10</v>
      </c>
      <c r="G51" s="15">
        <v>2.3902940000000001E-5</v>
      </c>
      <c r="H51" s="8">
        <f t="shared" si="4"/>
        <v>0.21020549999999999</v>
      </c>
      <c r="I51" s="8">
        <f t="shared" si="5"/>
        <v>0.2390294</v>
      </c>
      <c r="J51" s="6">
        <f t="shared" si="6"/>
        <v>5.7135079999999998E-6</v>
      </c>
      <c r="K51" s="9">
        <f t="shared" si="7"/>
        <v>0.2390294</v>
      </c>
    </row>
    <row r="52" spans="1:11" x14ac:dyDescent="0.25">
      <c r="A52" s="5">
        <v>4411</v>
      </c>
      <c r="B52" s="6">
        <v>1</v>
      </c>
      <c r="C52" s="22">
        <v>10</v>
      </c>
      <c r="D52" s="15">
        <v>-5.9753220000000002E-7</v>
      </c>
      <c r="E52" s="23">
        <v>2.6317479999999999E-7</v>
      </c>
      <c r="F52" s="23">
        <v>6.9260960000000004E-14</v>
      </c>
      <c r="G52" s="15">
        <v>2.6317479999999999E-7</v>
      </c>
      <c r="H52" s="24">
        <f t="shared" si="4"/>
        <v>-0.59753220000000007</v>
      </c>
      <c r="I52" s="24">
        <f t="shared" si="5"/>
        <v>0.26317479999999999</v>
      </c>
      <c r="J52" s="22">
        <f t="shared" si="6"/>
        <v>6.9260960000000001E-8</v>
      </c>
      <c r="K52" s="25">
        <f t="shared" si="7"/>
        <v>0.26317479999999999</v>
      </c>
    </row>
    <row r="53" spans="1:11" x14ac:dyDescent="0.25">
      <c r="A53" s="5">
        <v>4411</v>
      </c>
      <c r="B53" s="6">
        <v>100</v>
      </c>
      <c r="C53" s="22">
        <v>10</v>
      </c>
      <c r="D53" s="15">
        <v>-3.0017820000000001E-5</v>
      </c>
      <c r="E53" s="23">
        <v>2.6335259999999999E-5</v>
      </c>
      <c r="F53" s="23">
        <v>6.9354600000000002E-10</v>
      </c>
      <c r="G53" s="15">
        <v>2.6335259999999999E-5</v>
      </c>
      <c r="H53" s="24">
        <f t="shared" si="4"/>
        <v>-0.30017820000000001</v>
      </c>
      <c r="I53" s="24">
        <f t="shared" si="5"/>
        <v>0.26335259999999999</v>
      </c>
      <c r="J53" s="22">
        <f t="shared" si="6"/>
        <v>6.9354599999999997E-6</v>
      </c>
      <c r="K53" s="25">
        <f t="shared" si="7"/>
        <v>0.26335259999999999</v>
      </c>
    </row>
    <row r="54" spans="1:11" x14ac:dyDescent="0.25">
      <c r="A54" s="5">
        <v>34410</v>
      </c>
      <c r="B54" s="6">
        <v>1</v>
      </c>
      <c r="C54" s="6">
        <v>10</v>
      </c>
      <c r="D54" s="7">
        <v>4.8319429999999996E-7</v>
      </c>
      <c r="E54" s="7">
        <v>2.9553159999999998E-7</v>
      </c>
      <c r="F54" s="7">
        <v>8.7338900000000006E-14</v>
      </c>
      <c r="G54" s="7">
        <v>2.9553159999999998E-7</v>
      </c>
      <c r="H54" s="8">
        <f t="shared" si="4"/>
        <v>0.48319429999999997</v>
      </c>
      <c r="I54" s="8">
        <f t="shared" si="5"/>
        <v>0.29553160000000001</v>
      </c>
      <c r="J54" s="6">
        <f t="shared" si="6"/>
        <v>8.7338900000000007E-8</v>
      </c>
      <c r="K54" s="9">
        <f t="shared" si="7"/>
        <v>0.29553160000000001</v>
      </c>
    </row>
    <row r="55" spans="1:11" x14ac:dyDescent="0.25">
      <c r="A55" s="5">
        <v>34410</v>
      </c>
      <c r="B55" s="6">
        <v>100</v>
      </c>
      <c r="C55" s="6">
        <v>10</v>
      </c>
      <c r="D55" s="7">
        <v>-5.3871110000000001E-5</v>
      </c>
      <c r="E55" s="7">
        <v>2.9862329999999999E-5</v>
      </c>
      <c r="F55" s="7">
        <v>8.9175849999999997E-10</v>
      </c>
      <c r="G55" s="7">
        <v>2.9862329999999999E-5</v>
      </c>
      <c r="H55" s="8">
        <f t="shared" si="4"/>
        <v>-0.5387111</v>
      </c>
      <c r="I55" s="8">
        <f t="shared" si="5"/>
        <v>0.29862329999999998</v>
      </c>
      <c r="J55" s="6">
        <f t="shared" si="6"/>
        <v>8.9175849999999998E-6</v>
      </c>
      <c r="K55" s="9">
        <f t="shared" si="7"/>
        <v>0.29862329999999998</v>
      </c>
    </row>
    <row r="56" spans="1:11" x14ac:dyDescent="0.25">
      <c r="A56" s="5">
        <v>4411</v>
      </c>
      <c r="B56" s="6">
        <v>1000</v>
      </c>
      <c r="C56" s="36">
        <v>0.2</v>
      </c>
      <c r="D56" s="15">
        <v>-5.4310400000000001E-5</v>
      </c>
      <c r="E56" s="26">
        <v>3.2000000000000003E-4</v>
      </c>
      <c r="F56" s="26">
        <v>1.024618E-7</v>
      </c>
      <c r="G56" s="16">
        <v>3.2000000000000003E-4</v>
      </c>
      <c r="H56" s="27">
        <f t="shared" si="4"/>
        <v>-5.4310400000000002E-2</v>
      </c>
      <c r="I56" s="27">
        <f t="shared" si="5"/>
        <v>0.32</v>
      </c>
      <c r="J56" s="28">
        <f t="shared" si="6"/>
        <v>1.024618E-4</v>
      </c>
      <c r="K56" s="39">
        <f t="shared" si="7"/>
        <v>0.32</v>
      </c>
    </row>
    <row r="57" spans="1:11" x14ac:dyDescent="0.25">
      <c r="A57" s="5">
        <v>4411</v>
      </c>
      <c r="B57" s="6">
        <v>10</v>
      </c>
      <c r="C57" s="22">
        <v>0.2</v>
      </c>
      <c r="D57" s="15">
        <v>-1.885731E-6</v>
      </c>
      <c r="E57" s="23">
        <v>3.3456589999999999E-6</v>
      </c>
      <c r="F57" s="23">
        <v>1.119343E-11</v>
      </c>
      <c r="G57" s="15">
        <v>3.3456589999999999E-6</v>
      </c>
      <c r="H57" s="24">
        <f t="shared" si="4"/>
        <v>-0.18857309999999999</v>
      </c>
      <c r="I57" s="24">
        <f t="shared" si="5"/>
        <v>0.33456589999999997</v>
      </c>
      <c r="J57" s="22">
        <f t="shared" si="6"/>
        <v>1.1193429999999999E-6</v>
      </c>
      <c r="K57" s="25">
        <f t="shared" si="7"/>
        <v>0.33456589999999997</v>
      </c>
    </row>
    <row r="58" spans="1:11" x14ac:dyDescent="0.25">
      <c r="A58" s="5">
        <v>34411</v>
      </c>
      <c r="B58" s="6">
        <v>100</v>
      </c>
      <c r="C58" s="6">
        <v>2</v>
      </c>
      <c r="D58" s="15">
        <v>2.8742709999999999E-5</v>
      </c>
      <c r="E58" s="7">
        <v>3.7007140000000003E-5</v>
      </c>
      <c r="F58" s="7">
        <v>1.3695279999999999E-9</v>
      </c>
      <c r="G58" s="15">
        <v>3.7007140000000003E-5</v>
      </c>
      <c r="H58" s="8">
        <f t="shared" si="4"/>
        <v>0.28742709999999999</v>
      </c>
      <c r="I58" s="8">
        <f t="shared" si="5"/>
        <v>0.37007139999999999</v>
      </c>
      <c r="J58" s="6">
        <f t="shared" si="6"/>
        <v>1.3695279999999998E-5</v>
      </c>
      <c r="K58" s="9">
        <f t="shared" si="7"/>
        <v>0.37007139999999999</v>
      </c>
    </row>
    <row r="59" spans="1:11" x14ac:dyDescent="0.25">
      <c r="A59" s="5">
        <v>34411</v>
      </c>
      <c r="B59" s="6">
        <v>1</v>
      </c>
      <c r="C59" s="6">
        <v>2</v>
      </c>
      <c r="D59" s="15">
        <v>-1.82077E-6</v>
      </c>
      <c r="E59" s="7">
        <v>3.7418090000000002E-7</v>
      </c>
      <c r="F59" s="7">
        <v>1.4001129999999999E-13</v>
      </c>
      <c r="G59" s="15">
        <v>3.7418090000000002E-7</v>
      </c>
      <c r="H59" s="8">
        <f t="shared" si="4"/>
        <v>-1.82077</v>
      </c>
      <c r="I59" s="8">
        <f t="shared" si="5"/>
        <v>0.37418090000000004</v>
      </c>
      <c r="J59" s="6">
        <f t="shared" si="6"/>
        <v>1.400113E-7</v>
      </c>
      <c r="K59" s="9">
        <f t="shared" si="7"/>
        <v>0.37418090000000004</v>
      </c>
    </row>
    <row r="60" spans="1:11" x14ac:dyDescent="0.25">
      <c r="A60" s="5">
        <v>4411</v>
      </c>
      <c r="B60" s="6">
        <v>100</v>
      </c>
      <c r="C60" s="22">
        <v>2</v>
      </c>
      <c r="D60" s="15">
        <v>-3.7933409999999999E-5</v>
      </c>
      <c r="E60" s="23">
        <v>3.7825599999999999E-5</v>
      </c>
      <c r="F60" s="23">
        <v>1.4307760000000001E-9</v>
      </c>
      <c r="G60" s="15">
        <v>3.7825599999999999E-5</v>
      </c>
      <c r="H60" s="24">
        <f t="shared" si="4"/>
        <v>-0.37933409999999995</v>
      </c>
      <c r="I60" s="24">
        <f t="shared" si="5"/>
        <v>0.37825599999999998</v>
      </c>
      <c r="J60" s="22">
        <f t="shared" si="6"/>
        <v>1.4307759999999999E-5</v>
      </c>
      <c r="K60" s="25">
        <f t="shared" si="7"/>
        <v>0.37825599999999998</v>
      </c>
    </row>
    <row r="61" spans="1:11" x14ac:dyDescent="0.25">
      <c r="A61" s="5">
        <v>4411</v>
      </c>
      <c r="B61" s="6">
        <v>1</v>
      </c>
      <c r="C61" s="18">
        <v>2</v>
      </c>
      <c r="D61" s="13">
        <v>-5.2754629999999995E-7</v>
      </c>
      <c r="E61" s="19">
        <v>3.8873410000000001E-7</v>
      </c>
      <c r="F61" s="19">
        <v>1.511142E-13</v>
      </c>
      <c r="G61" s="13">
        <v>3.8873410000000001E-7</v>
      </c>
      <c r="H61" s="20">
        <f t="shared" si="4"/>
        <v>-0.52754630000000002</v>
      </c>
      <c r="I61" s="20">
        <f t="shared" si="5"/>
        <v>0.38873410000000003</v>
      </c>
      <c r="J61" s="18">
        <f t="shared" si="6"/>
        <v>1.511142E-7</v>
      </c>
      <c r="K61" s="21">
        <f t="shared" si="7"/>
        <v>0.38873410000000003</v>
      </c>
    </row>
    <row r="62" spans="1:11" x14ac:dyDescent="0.25">
      <c r="A62" s="5">
        <v>34411</v>
      </c>
      <c r="B62" s="6">
        <v>100</v>
      </c>
      <c r="C62" s="10">
        <v>1</v>
      </c>
      <c r="D62" s="13">
        <v>1.9456390000000002E-5</v>
      </c>
      <c r="E62" s="11">
        <v>4.2776360000000003E-5</v>
      </c>
      <c r="F62" s="11">
        <v>1.8298170000000001E-9</v>
      </c>
      <c r="G62" s="13">
        <v>4.2776360000000003E-5</v>
      </c>
      <c r="H62" s="14">
        <f t="shared" si="4"/>
        <v>0.19456390000000001</v>
      </c>
      <c r="I62" s="14">
        <f t="shared" si="5"/>
        <v>0.42776360000000002</v>
      </c>
      <c r="J62" s="10">
        <f t="shared" si="6"/>
        <v>1.8298169999999998E-5</v>
      </c>
      <c r="K62" s="12">
        <f t="shared" si="7"/>
        <v>0.42776360000000002</v>
      </c>
    </row>
    <row r="63" spans="1:11" x14ac:dyDescent="0.25">
      <c r="A63" s="5">
        <v>34410</v>
      </c>
      <c r="B63" s="6">
        <v>100</v>
      </c>
      <c r="C63" s="6">
        <v>2</v>
      </c>
      <c r="D63" s="7">
        <v>-5.0210599999999997E-5</v>
      </c>
      <c r="E63" s="7">
        <v>4.2958930000000002E-5</v>
      </c>
      <c r="F63" s="7">
        <v>1.8454689999999999E-9</v>
      </c>
      <c r="G63" s="7">
        <v>4.2958930000000002E-5</v>
      </c>
      <c r="H63" s="8">
        <f t="shared" si="4"/>
        <v>-0.50210599999999994</v>
      </c>
      <c r="I63" s="8">
        <f t="shared" si="5"/>
        <v>0.42958930000000001</v>
      </c>
      <c r="J63" s="6">
        <f t="shared" si="6"/>
        <v>1.8454689999999997E-5</v>
      </c>
      <c r="K63" s="9">
        <f t="shared" si="7"/>
        <v>0.42958930000000001</v>
      </c>
    </row>
    <row r="64" spans="1:11" x14ac:dyDescent="0.25">
      <c r="A64" s="5">
        <v>34411</v>
      </c>
      <c r="B64" s="6">
        <v>1</v>
      </c>
      <c r="C64" s="6">
        <v>1</v>
      </c>
      <c r="D64" s="15">
        <v>-1.885223E-6</v>
      </c>
      <c r="E64" s="7">
        <v>4.314833E-7</v>
      </c>
      <c r="F64" s="7">
        <v>1.8617779999999999E-13</v>
      </c>
      <c r="G64" s="15">
        <v>4.314833E-7</v>
      </c>
      <c r="H64" s="8">
        <f t="shared" si="4"/>
        <v>-1.8852230000000001</v>
      </c>
      <c r="I64" s="8">
        <f t="shared" si="5"/>
        <v>0.43148330000000001</v>
      </c>
      <c r="J64" s="6">
        <f t="shared" si="6"/>
        <v>1.861778E-7</v>
      </c>
      <c r="K64" s="9">
        <f t="shared" si="7"/>
        <v>0.43148330000000001</v>
      </c>
    </row>
    <row r="65" spans="1:11" x14ac:dyDescent="0.25">
      <c r="A65" s="5">
        <v>4411</v>
      </c>
      <c r="B65" s="6">
        <v>100</v>
      </c>
      <c r="C65" s="22">
        <v>200</v>
      </c>
      <c r="D65" s="15">
        <v>-7.7130570000000001E-5</v>
      </c>
      <c r="E65" s="23">
        <v>4.319584E-5</v>
      </c>
      <c r="F65" s="23">
        <v>1.8658810000000001E-9</v>
      </c>
      <c r="G65" s="15">
        <v>4.319584E-5</v>
      </c>
      <c r="H65" s="24">
        <f t="shared" si="4"/>
        <v>-0.77130569999999998</v>
      </c>
      <c r="I65" s="24">
        <f t="shared" si="5"/>
        <v>0.43195839999999996</v>
      </c>
      <c r="J65" s="22">
        <f t="shared" si="6"/>
        <v>1.8658809999999999E-5</v>
      </c>
      <c r="K65" s="25">
        <f t="shared" si="7"/>
        <v>0.43195839999999996</v>
      </c>
    </row>
    <row r="66" spans="1:11" x14ac:dyDescent="0.25">
      <c r="A66" s="5">
        <v>34411</v>
      </c>
      <c r="B66" s="6">
        <v>100</v>
      </c>
      <c r="C66" s="6">
        <v>200</v>
      </c>
      <c r="D66" s="15">
        <v>2.1213720000000001E-5</v>
      </c>
      <c r="E66" s="7">
        <v>4.3339869999999999E-5</v>
      </c>
      <c r="F66" s="7">
        <v>1.878344E-9</v>
      </c>
      <c r="G66" s="15">
        <v>4.3339869999999999E-5</v>
      </c>
      <c r="H66" s="8">
        <f t="shared" ref="H66:H97" si="8">D66/($B66/1000000)</f>
        <v>0.2121372</v>
      </c>
      <c r="I66" s="8">
        <f t="shared" ref="I66:I97" si="9">E66/($B66/1000000)</f>
        <v>0.43339869999999997</v>
      </c>
      <c r="J66" s="6">
        <f t="shared" ref="J66:J97" si="10">F66/($B66/1000000)</f>
        <v>1.878344E-5</v>
      </c>
      <c r="K66" s="9">
        <f t="shared" ref="K66:K97" si="11">G66/($B66/1000000)</f>
        <v>0.43339869999999997</v>
      </c>
    </row>
    <row r="67" spans="1:11" x14ac:dyDescent="0.25">
      <c r="A67" s="5">
        <v>4411</v>
      </c>
      <c r="B67" s="6">
        <v>100</v>
      </c>
      <c r="C67" s="22">
        <v>1</v>
      </c>
      <c r="D67" s="15">
        <v>-7.2009019999999996E-5</v>
      </c>
      <c r="E67" s="23">
        <v>4.339189E-5</v>
      </c>
      <c r="F67" s="23">
        <v>1.8828559999999998E-9</v>
      </c>
      <c r="G67" s="15">
        <v>4.339189E-5</v>
      </c>
      <c r="H67" s="24">
        <f t="shared" si="8"/>
        <v>-0.7200901999999999</v>
      </c>
      <c r="I67" s="24">
        <f t="shared" si="9"/>
        <v>0.4339189</v>
      </c>
      <c r="J67" s="22">
        <f t="shared" si="10"/>
        <v>1.8828559999999998E-5</v>
      </c>
      <c r="K67" s="25">
        <f t="shared" si="11"/>
        <v>0.4339189</v>
      </c>
    </row>
    <row r="68" spans="1:11" x14ac:dyDescent="0.25">
      <c r="A68" s="5">
        <v>34410</v>
      </c>
      <c r="B68" s="6">
        <v>1</v>
      </c>
      <c r="C68" s="6">
        <v>2</v>
      </c>
      <c r="D68" s="7">
        <v>5.3345169999999998E-7</v>
      </c>
      <c r="E68" s="7">
        <v>4.3642279999999998E-7</v>
      </c>
      <c r="F68" s="7">
        <v>1.904649E-13</v>
      </c>
      <c r="G68" s="7">
        <v>4.3642279999999998E-7</v>
      </c>
      <c r="H68" s="8">
        <f t="shared" si="8"/>
        <v>0.53345169999999997</v>
      </c>
      <c r="I68" s="8">
        <f t="shared" si="9"/>
        <v>0.4364228</v>
      </c>
      <c r="J68" s="6">
        <f t="shared" si="10"/>
        <v>1.9046490000000001E-7</v>
      </c>
      <c r="K68" s="9">
        <f t="shared" si="11"/>
        <v>0.4364228</v>
      </c>
    </row>
    <row r="69" spans="1:11" x14ac:dyDescent="0.25">
      <c r="A69" s="5">
        <v>34410</v>
      </c>
      <c r="B69" s="6">
        <v>100</v>
      </c>
      <c r="C69" s="6">
        <v>200</v>
      </c>
      <c r="D69" s="7">
        <v>-6.4501280000000004E-5</v>
      </c>
      <c r="E69" s="7">
        <v>4.3699180000000002E-5</v>
      </c>
      <c r="F69" s="7">
        <v>1.9096180000000001E-9</v>
      </c>
      <c r="G69" s="7">
        <v>4.3699180000000002E-5</v>
      </c>
      <c r="H69" s="8">
        <f t="shared" si="8"/>
        <v>-0.64501280000000005</v>
      </c>
      <c r="I69" s="8">
        <f t="shared" si="9"/>
        <v>0.43699179999999999</v>
      </c>
      <c r="J69" s="6">
        <f t="shared" si="10"/>
        <v>1.9096180000000001E-5</v>
      </c>
      <c r="K69" s="9">
        <f t="shared" si="11"/>
        <v>0.43699179999999999</v>
      </c>
    </row>
    <row r="70" spans="1:11" x14ac:dyDescent="0.25">
      <c r="A70" s="5">
        <v>4411</v>
      </c>
      <c r="B70" s="6">
        <v>1</v>
      </c>
      <c r="C70" s="22">
        <v>1</v>
      </c>
      <c r="D70" s="15">
        <v>-1.077972E-6</v>
      </c>
      <c r="E70" s="23">
        <v>4.4085370000000001E-7</v>
      </c>
      <c r="F70" s="23">
        <v>1.9435199999999999E-13</v>
      </c>
      <c r="G70" s="15">
        <v>4.4085370000000001E-7</v>
      </c>
      <c r="H70" s="24">
        <f t="shared" si="8"/>
        <v>-1.0779719999999999</v>
      </c>
      <c r="I70" s="24">
        <f t="shared" si="9"/>
        <v>0.44085370000000002</v>
      </c>
      <c r="J70" s="22">
        <f t="shared" si="10"/>
        <v>1.9435199999999999E-7</v>
      </c>
      <c r="K70" s="25">
        <f t="shared" si="11"/>
        <v>0.44085370000000002</v>
      </c>
    </row>
    <row r="71" spans="1:11" x14ac:dyDescent="0.25">
      <c r="A71" s="5">
        <v>34411</v>
      </c>
      <c r="B71" s="6">
        <v>1</v>
      </c>
      <c r="C71" s="6">
        <v>200</v>
      </c>
      <c r="D71" s="15">
        <v>-1.7752359999999999E-6</v>
      </c>
      <c r="E71" s="7">
        <v>4.554279E-7</v>
      </c>
      <c r="F71" s="7">
        <v>2.0741449999999999E-13</v>
      </c>
      <c r="G71" s="15">
        <v>4.554279E-7</v>
      </c>
      <c r="H71" s="8">
        <f t="shared" si="8"/>
        <v>-1.775236</v>
      </c>
      <c r="I71" s="8">
        <f t="shared" si="9"/>
        <v>0.4554279</v>
      </c>
      <c r="J71" s="6">
        <f t="shared" si="10"/>
        <v>2.0741449999999999E-7</v>
      </c>
      <c r="K71" s="9">
        <f t="shared" si="11"/>
        <v>0.4554279</v>
      </c>
    </row>
    <row r="72" spans="1:11" x14ac:dyDescent="0.25">
      <c r="A72" s="5">
        <v>4411</v>
      </c>
      <c r="B72" s="6">
        <v>1</v>
      </c>
      <c r="C72" s="22">
        <v>200</v>
      </c>
      <c r="D72" s="15">
        <v>-7.8424489999999997E-7</v>
      </c>
      <c r="E72" s="23">
        <v>4.5677609999999998E-7</v>
      </c>
      <c r="F72" s="23">
        <v>2.086444E-13</v>
      </c>
      <c r="G72" s="15">
        <v>4.5677609999999998E-7</v>
      </c>
      <c r="H72" s="24">
        <f t="shared" si="8"/>
        <v>-0.78424490000000002</v>
      </c>
      <c r="I72" s="24">
        <f t="shared" si="9"/>
        <v>0.45677610000000002</v>
      </c>
      <c r="J72" s="22">
        <f t="shared" si="10"/>
        <v>2.0864440000000002E-7</v>
      </c>
      <c r="K72" s="25">
        <f t="shared" si="11"/>
        <v>0.45677610000000002</v>
      </c>
    </row>
    <row r="73" spans="1:11" x14ac:dyDescent="0.25">
      <c r="A73" s="5">
        <v>34410</v>
      </c>
      <c r="B73" s="6">
        <v>100</v>
      </c>
      <c r="C73" s="6">
        <v>1</v>
      </c>
      <c r="D73" s="7">
        <v>-6.4842240000000003E-5</v>
      </c>
      <c r="E73" s="7">
        <v>4.7408080000000003E-5</v>
      </c>
      <c r="F73" s="7">
        <v>2.247526E-9</v>
      </c>
      <c r="G73" s="7">
        <v>4.7408080000000003E-5</v>
      </c>
      <c r="H73" s="8">
        <f t="shared" si="8"/>
        <v>-0.64842239999999995</v>
      </c>
      <c r="I73" s="8">
        <f t="shared" si="9"/>
        <v>0.47408080000000002</v>
      </c>
      <c r="J73" s="6">
        <f t="shared" si="10"/>
        <v>2.2475259999999999E-5</v>
      </c>
      <c r="K73" s="9">
        <f t="shared" si="11"/>
        <v>0.47408080000000002</v>
      </c>
    </row>
    <row r="74" spans="1:11" x14ac:dyDescent="0.25">
      <c r="A74" s="5">
        <v>34410</v>
      </c>
      <c r="B74" s="6">
        <v>1</v>
      </c>
      <c r="C74" s="6">
        <v>1</v>
      </c>
      <c r="D74" s="7">
        <v>3.0529029999999998E-7</v>
      </c>
      <c r="E74" s="7">
        <v>4.7495699999999998E-7</v>
      </c>
      <c r="F74" s="7">
        <v>2.255841E-13</v>
      </c>
      <c r="G74" s="7">
        <v>4.7495699999999998E-7</v>
      </c>
      <c r="H74" s="8">
        <f t="shared" si="8"/>
        <v>0.30529030000000001</v>
      </c>
      <c r="I74" s="8">
        <f t="shared" si="9"/>
        <v>0.47495700000000002</v>
      </c>
      <c r="J74" s="6">
        <f t="shared" si="10"/>
        <v>2.2558410000000001E-7</v>
      </c>
      <c r="K74" s="9">
        <f t="shared" si="11"/>
        <v>0.47495700000000002</v>
      </c>
    </row>
    <row r="75" spans="1:11" x14ac:dyDescent="0.25">
      <c r="A75" s="5">
        <v>34410</v>
      </c>
      <c r="B75" s="6">
        <v>1</v>
      </c>
      <c r="C75" s="6">
        <v>200</v>
      </c>
      <c r="D75" s="7">
        <v>3.7740809999999998E-7</v>
      </c>
      <c r="E75" s="7">
        <v>4.7639149999999998E-7</v>
      </c>
      <c r="F75" s="7">
        <v>2.269488E-13</v>
      </c>
      <c r="G75" s="7">
        <v>4.7639149999999998E-7</v>
      </c>
      <c r="H75" s="8">
        <f t="shared" si="8"/>
        <v>0.37740810000000002</v>
      </c>
      <c r="I75" s="8">
        <f t="shared" si="9"/>
        <v>0.47639150000000002</v>
      </c>
      <c r="J75" s="6">
        <f t="shared" si="10"/>
        <v>2.2694880000000002E-7</v>
      </c>
      <c r="K75" s="9">
        <f t="shared" si="11"/>
        <v>0.47639150000000002</v>
      </c>
    </row>
    <row r="76" spans="1:11" x14ac:dyDescent="0.25">
      <c r="A76" s="5">
        <v>34410</v>
      </c>
      <c r="B76" s="6">
        <v>10</v>
      </c>
      <c r="C76" s="6">
        <v>0.2</v>
      </c>
      <c r="D76" s="7">
        <v>-2.8675299999999997E-7</v>
      </c>
      <c r="E76" s="7">
        <v>5.6114689999999998E-6</v>
      </c>
      <c r="F76" s="7">
        <v>3.148859E-11</v>
      </c>
      <c r="G76" s="7">
        <v>5.6114689999999998E-6</v>
      </c>
      <c r="H76" s="8">
        <f t="shared" si="8"/>
        <v>-2.8675299999999994E-2</v>
      </c>
      <c r="I76" s="8">
        <f t="shared" si="9"/>
        <v>0.56114689999999989</v>
      </c>
      <c r="J76" s="6">
        <f t="shared" si="10"/>
        <v>3.1488589999999995E-6</v>
      </c>
      <c r="K76" s="9">
        <f t="shared" si="11"/>
        <v>0.56114689999999989</v>
      </c>
    </row>
    <row r="77" spans="1:11" x14ac:dyDescent="0.25">
      <c r="A77" s="5">
        <v>34411</v>
      </c>
      <c r="B77" s="6">
        <v>10</v>
      </c>
      <c r="C77" s="6">
        <v>0.2</v>
      </c>
      <c r="D77" s="15">
        <v>-2.0976629999999999E-6</v>
      </c>
      <c r="E77" s="7">
        <v>6.3033780000000003E-6</v>
      </c>
      <c r="F77" s="7">
        <v>3.9732569999999999E-11</v>
      </c>
      <c r="G77" s="15">
        <v>6.3033780000000003E-6</v>
      </c>
      <c r="H77" s="8">
        <f t="shared" si="8"/>
        <v>-0.20976629999999996</v>
      </c>
      <c r="I77" s="8">
        <f t="shared" si="9"/>
        <v>0.63033779999999995</v>
      </c>
      <c r="J77" s="6">
        <f t="shared" si="10"/>
        <v>3.9732569999999996E-6</v>
      </c>
      <c r="K77" s="9">
        <f t="shared" si="11"/>
        <v>0.63033779999999995</v>
      </c>
    </row>
    <row r="78" spans="1:11" x14ac:dyDescent="0.25">
      <c r="A78" s="5">
        <v>34411</v>
      </c>
      <c r="B78" s="6">
        <v>1000</v>
      </c>
      <c r="C78" s="6">
        <v>0.2</v>
      </c>
      <c r="D78" s="15">
        <v>-1.226638E-5</v>
      </c>
      <c r="E78" s="7">
        <v>6.4499999999999996E-4</v>
      </c>
      <c r="F78" s="7">
        <v>4.1656410000000002E-7</v>
      </c>
      <c r="G78" s="15">
        <v>6.4499999999999996E-4</v>
      </c>
      <c r="H78" s="8">
        <f t="shared" si="8"/>
        <v>-1.226638E-2</v>
      </c>
      <c r="I78" s="8">
        <f t="shared" si="9"/>
        <v>0.64499999999999991</v>
      </c>
      <c r="J78" s="6">
        <f t="shared" si="10"/>
        <v>4.165641E-4</v>
      </c>
      <c r="K78" s="9">
        <f t="shared" si="11"/>
        <v>0.64499999999999991</v>
      </c>
    </row>
    <row r="79" spans="1:11" x14ac:dyDescent="0.25">
      <c r="A79" s="5">
        <v>4411</v>
      </c>
      <c r="B79" s="6">
        <v>0.1</v>
      </c>
      <c r="C79" s="6">
        <v>20</v>
      </c>
      <c r="D79" s="15">
        <v>-8.9306879999999998E-7</v>
      </c>
      <c r="E79" s="7">
        <v>6.4665219999999994E-8</v>
      </c>
      <c r="F79" s="7">
        <v>4.181591E-15</v>
      </c>
      <c r="G79" s="15">
        <v>6.4665219999999994E-8</v>
      </c>
      <c r="H79" s="8">
        <f t="shared" si="8"/>
        <v>-8.9306879999999982</v>
      </c>
      <c r="I79" s="8">
        <f t="shared" si="9"/>
        <v>0.6466521999999999</v>
      </c>
      <c r="J79" s="6">
        <f t="shared" si="10"/>
        <v>4.1815909999999993E-8</v>
      </c>
      <c r="K79" s="9">
        <f t="shared" si="11"/>
        <v>0.6466521999999999</v>
      </c>
    </row>
    <row r="80" spans="1:11" x14ac:dyDescent="0.25">
      <c r="A80" s="5">
        <v>34411</v>
      </c>
      <c r="B80" s="6">
        <v>0.1</v>
      </c>
      <c r="C80" s="6">
        <v>20</v>
      </c>
      <c r="D80" s="7">
        <v>-1.9222060000000002E-6</v>
      </c>
      <c r="E80" s="7">
        <v>6.5565489999999996E-8</v>
      </c>
      <c r="F80" s="7">
        <v>4.2988339999999998E-15</v>
      </c>
      <c r="G80" s="7">
        <v>6.5565489999999996E-8</v>
      </c>
      <c r="H80" s="8">
        <f t="shared" si="8"/>
        <v>-19.222059999999999</v>
      </c>
      <c r="I80" s="8">
        <f t="shared" si="9"/>
        <v>0.65565489999999993</v>
      </c>
      <c r="J80" s="6">
        <f t="shared" si="10"/>
        <v>4.2988339999999997E-8</v>
      </c>
      <c r="K80" s="9">
        <f t="shared" si="11"/>
        <v>0.65565489999999993</v>
      </c>
    </row>
    <row r="81" spans="1:11" x14ac:dyDescent="0.25">
      <c r="A81" s="5">
        <v>4411</v>
      </c>
      <c r="B81" s="6">
        <v>0.1</v>
      </c>
      <c r="C81" s="22">
        <v>100</v>
      </c>
      <c r="D81" s="15">
        <v>-1.0000650000000001E-6</v>
      </c>
      <c r="E81" s="23">
        <v>6.5862929999999996E-8</v>
      </c>
      <c r="F81" s="23">
        <v>4.3379259999999998E-15</v>
      </c>
      <c r="G81" s="15">
        <v>6.5862929999999996E-8</v>
      </c>
      <c r="H81" s="24">
        <f t="shared" si="8"/>
        <v>-10.00065</v>
      </c>
      <c r="I81" s="24">
        <f t="shared" si="9"/>
        <v>0.65862929999999986</v>
      </c>
      <c r="J81" s="22">
        <f t="shared" si="10"/>
        <v>4.3379259999999991E-8</v>
      </c>
      <c r="K81" s="25">
        <f t="shared" si="11"/>
        <v>0.65862929999999986</v>
      </c>
    </row>
    <row r="82" spans="1:11" x14ac:dyDescent="0.25">
      <c r="A82" s="5">
        <v>34410</v>
      </c>
      <c r="B82" s="6">
        <v>0.1</v>
      </c>
      <c r="C82" s="10">
        <v>100</v>
      </c>
      <c r="D82" s="11">
        <v>3.7948540000000001E-7</v>
      </c>
      <c r="E82" s="11">
        <v>6.6630860000000005E-8</v>
      </c>
      <c r="F82" s="11">
        <v>4.4396720000000002E-15</v>
      </c>
      <c r="G82" s="11">
        <v>6.6630860000000005E-8</v>
      </c>
      <c r="H82" s="14">
        <f t="shared" si="8"/>
        <v>3.7948539999999999</v>
      </c>
      <c r="I82" s="14">
        <f t="shared" si="9"/>
        <v>0.66630860000000003</v>
      </c>
      <c r="J82" s="10">
        <f t="shared" si="10"/>
        <v>4.4396720000000001E-8</v>
      </c>
      <c r="K82" s="12">
        <f t="shared" si="11"/>
        <v>0.66630860000000003</v>
      </c>
    </row>
    <row r="83" spans="1:11" x14ac:dyDescent="0.25">
      <c r="A83" s="5">
        <v>34411</v>
      </c>
      <c r="B83" s="6">
        <v>0.1</v>
      </c>
      <c r="C83" s="6">
        <v>100</v>
      </c>
      <c r="D83" s="15">
        <v>-2.0549719999999999E-6</v>
      </c>
      <c r="E83" s="7">
        <v>6.7517550000000005E-8</v>
      </c>
      <c r="F83" s="7">
        <v>4.5586190000000001E-15</v>
      </c>
      <c r="G83" s="15">
        <v>6.7517550000000005E-8</v>
      </c>
      <c r="H83" s="8">
        <f t="shared" si="8"/>
        <v>-20.549719999999997</v>
      </c>
      <c r="I83" s="8">
        <f t="shared" si="9"/>
        <v>0.67517550000000004</v>
      </c>
      <c r="J83" s="6">
        <f t="shared" si="10"/>
        <v>4.5586189999999996E-8</v>
      </c>
      <c r="K83" s="9">
        <f t="shared" si="11"/>
        <v>0.67517550000000004</v>
      </c>
    </row>
    <row r="84" spans="1:11" x14ac:dyDescent="0.25">
      <c r="A84" s="5">
        <v>34410</v>
      </c>
      <c r="B84" s="6">
        <v>0.1</v>
      </c>
      <c r="C84" s="6">
        <v>20</v>
      </c>
      <c r="D84" s="7">
        <v>3.8273230000000002E-7</v>
      </c>
      <c r="E84" s="7">
        <v>7.1530829999999999E-8</v>
      </c>
      <c r="F84" s="7">
        <v>5.1166599999999998E-15</v>
      </c>
      <c r="G84" s="7">
        <v>7.1530829999999999E-8</v>
      </c>
      <c r="H84" s="8">
        <f t="shared" si="8"/>
        <v>3.8273229999999998</v>
      </c>
      <c r="I84" s="8">
        <f t="shared" si="9"/>
        <v>0.7153082999999999</v>
      </c>
      <c r="J84" s="6">
        <f t="shared" si="10"/>
        <v>5.1166599999999996E-8</v>
      </c>
      <c r="K84" s="9">
        <f t="shared" si="11"/>
        <v>0.7153082999999999</v>
      </c>
    </row>
    <row r="85" spans="1:11" x14ac:dyDescent="0.25">
      <c r="A85" s="5">
        <v>34410</v>
      </c>
      <c r="B85" s="6">
        <v>1000</v>
      </c>
      <c r="C85" s="6">
        <v>0.2</v>
      </c>
      <c r="D85" s="7">
        <v>-2.7E-4</v>
      </c>
      <c r="E85" s="7">
        <v>7.3999999999999999E-4</v>
      </c>
      <c r="F85" s="7">
        <v>5.4790349999999997E-7</v>
      </c>
      <c r="G85" s="7">
        <v>7.3999999999999999E-4</v>
      </c>
      <c r="H85" s="8">
        <f t="shared" si="8"/>
        <v>-0.27</v>
      </c>
      <c r="I85" s="8">
        <f t="shared" si="9"/>
        <v>0.74</v>
      </c>
      <c r="J85" s="6">
        <f t="shared" si="10"/>
        <v>5.4790349999999993E-4</v>
      </c>
      <c r="K85" s="9">
        <f t="shared" si="11"/>
        <v>0.74</v>
      </c>
    </row>
    <row r="86" spans="1:11" x14ac:dyDescent="0.25">
      <c r="A86" s="5">
        <v>34411</v>
      </c>
      <c r="B86" s="6">
        <v>1000</v>
      </c>
      <c r="C86" s="6">
        <v>0.06</v>
      </c>
      <c r="D86" s="15">
        <v>-1.7899999999999999E-4</v>
      </c>
      <c r="E86" s="7">
        <v>9.1100000000000003E-4</v>
      </c>
      <c r="F86" s="7">
        <v>8.3028270000000005E-7</v>
      </c>
      <c r="G86" s="15">
        <v>9.1100000000000003E-4</v>
      </c>
      <c r="H86" s="8">
        <f t="shared" si="8"/>
        <v>-0.17899999999999999</v>
      </c>
      <c r="I86" s="8">
        <f t="shared" si="9"/>
        <v>0.91100000000000003</v>
      </c>
      <c r="J86" s="6">
        <f t="shared" si="10"/>
        <v>8.3028270000000003E-4</v>
      </c>
      <c r="K86" s="9">
        <f t="shared" si="11"/>
        <v>0.91100000000000003</v>
      </c>
    </row>
    <row r="87" spans="1:11" x14ac:dyDescent="0.25">
      <c r="A87" s="5">
        <v>34411</v>
      </c>
      <c r="B87" s="6">
        <v>10</v>
      </c>
      <c r="C87" s="6">
        <v>0.06</v>
      </c>
      <c r="D87" s="15">
        <v>-3.3833190000000002E-6</v>
      </c>
      <c r="E87" s="7">
        <v>1.00972E-5</v>
      </c>
      <c r="F87" s="7">
        <v>1.019535E-10</v>
      </c>
      <c r="G87" s="15">
        <v>1.00972E-5</v>
      </c>
      <c r="H87" s="8">
        <f t="shared" si="8"/>
        <v>-0.33833189999999996</v>
      </c>
      <c r="I87" s="8">
        <f t="shared" si="9"/>
        <v>1.00972</v>
      </c>
      <c r="J87" s="6">
        <f t="shared" si="10"/>
        <v>1.0195349999999999E-5</v>
      </c>
      <c r="K87" s="9">
        <f t="shared" si="11"/>
        <v>1.00972</v>
      </c>
    </row>
    <row r="88" spans="1:11" x14ac:dyDescent="0.25">
      <c r="A88" s="5">
        <v>4411</v>
      </c>
      <c r="B88" s="6">
        <v>1000</v>
      </c>
      <c r="C88" s="36">
        <v>0.06</v>
      </c>
      <c r="D88" s="16">
        <v>-3.01E-4</v>
      </c>
      <c r="E88" s="26">
        <v>1.1050000000000001E-3</v>
      </c>
      <c r="F88" s="26">
        <v>1.2204809999999999E-6</v>
      </c>
      <c r="G88" s="16">
        <v>1.1050000000000001E-3</v>
      </c>
      <c r="H88" s="27">
        <f t="shared" si="8"/>
        <v>-0.30099999999999999</v>
      </c>
      <c r="I88" s="27">
        <f t="shared" si="9"/>
        <v>1.105</v>
      </c>
      <c r="J88" s="28">
        <f t="shared" si="10"/>
        <v>1.2204809999999998E-3</v>
      </c>
      <c r="K88" s="39">
        <f t="shared" si="11"/>
        <v>1.105</v>
      </c>
    </row>
    <row r="89" spans="1:11" x14ac:dyDescent="0.25">
      <c r="A89" s="5">
        <v>4411</v>
      </c>
      <c r="B89" s="6">
        <v>10</v>
      </c>
      <c r="C89" s="22">
        <v>0.06</v>
      </c>
      <c r="D89" s="15">
        <v>-4.4563300000000004E-6</v>
      </c>
      <c r="E89" s="23">
        <v>1.1540989999999999E-5</v>
      </c>
      <c r="F89" s="23">
        <v>1.3319449999999999E-10</v>
      </c>
      <c r="G89" s="15">
        <v>1.1540989999999999E-5</v>
      </c>
      <c r="H89" s="24">
        <f t="shared" si="8"/>
        <v>-0.445633</v>
      </c>
      <c r="I89" s="24">
        <f t="shared" si="9"/>
        <v>1.1540989999999998</v>
      </c>
      <c r="J89" s="22">
        <f t="shared" si="10"/>
        <v>1.3319449999999998E-5</v>
      </c>
      <c r="K89" s="25">
        <f t="shared" si="11"/>
        <v>1.1540989999999998</v>
      </c>
    </row>
    <row r="90" spans="1:11" x14ac:dyDescent="0.25">
      <c r="A90" s="5">
        <v>4411</v>
      </c>
      <c r="B90" s="6">
        <v>100</v>
      </c>
      <c r="C90" s="22">
        <v>0.2</v>
      </c>
      <c r="D90" s="15">
        <v>-2.23E-4</v>
      </c>
      <c r="E90" s="23">
        <v>1.2300000000000001E-4</v>
      </c>
      <c r="F90" s="23">
        <v>1.5129170000000001E-8</v>
      </c>
      <c r="G90" s="15">
        <v>1.2300000000000001E-4</v>
      </c>
      <c r="H90" s="24">
        <f t="shared" si="8"/>
        <v>-2.23</v>
      </c>
      <c r="I90" s="24">
        <f t="shared" si="9"/>
        <v>1.23</v>
      </c>
      <c r="J90" s="22">
        <f t="shared" si="10"/>
        <v>1.5129170000000001E-4</v>
      </c>
      <c r="K90" s="25">
        <f t="shared" si="11"/>
        <v>1.23</v>
      </c>
    </row>
    <row r="91" spans="1:11" x14ac:dyDescent="0.25">
      <c r="A91" s="5">
        <v>4411</v>
      </c>
      <c r="B91" s="6">
        <v>1</v>
      </c>
      <c r="C91" s="22">
        <v>0.2</v>
      </c>
      <c r="D91" s="15">
        <v>-2.574473E-6</v>
      </c>
      <c r="E91" s="23">
        <v>1.6780719999999999E-6</v>
      </c>
      <c r="F91" s="23">
        <v>2.815927E-12</v>
      </c>
      <c r="G91" s="15">
        <v>1.6780719999999999E-6</v>
      </c>
      <c r="H91" s="24">
        <f t="shared" si="8"/>
        <v>-2.5744730000000002</v>
      </c>
      <c r="I91" s="24">
        <f t="shared" si="9"/>
        <v>1.678072</v>
      </c>
      <c r="J91" s="22">
        <f t="shared" si="10"/>
        <v>2.8159270000000001E-6</v>
      </c>
      <c r="K91" s="25">
        <f t="shared" si="11"/>
        <v>1.678072</v>
      </c>
    </row>
    <row r="92" spans="1:11" x14ac:dyDescent="0.25">
      <c r="A92" s="5">
        <v>34411</v>
      </c>
      <c r="B92" s="6">
        <v>0.1</v>
      </c>
      <c r="C92" s="6">
        <v>10</v>
      </c>
      <c r="D92" s="7">
        <v>-1.9165100000000001E-6</v>
      </c>
      <c r="E92" s="7">
        <v>1.7997450000000001E-7</v>
      </c>
      <c r="F92" s="7">
        <v>3.2390819999999999E-14</v>
      </c>
      <c r="G92" s="7">
        <v>1.7997450000000001E-7</v>
      </c>
      <c r="H92" s="8">
        <f t="shared" si="8"/>
        <v>-19.165099999999999</v>
      </c>
      <c r="I92" s="8">
        <f t="shared" si="9"/>
        <v>1.7997449999999999</v>
      </c>
      <c r="J92" s="6">
        <f t="shared" si="10"/>
        <v>3.2390819999999998E-7</v>
      </c>
      <c r="K92" s="9">
        <f t="shared" si="11"/>
        <v>1.7997449999999999</v>
      </c>
    </row>
    <row r="93" spans="1:11" x14ac:dyDescent="0.25">
      <c r="A93" s="5">
        <v>4411</v>
      </c>
      <c r="B93" s="6">
        <v>0.1</v>
      </c>
      <c r="C93" s="6">
        <v>10</v>
      </c>
      <c r="D93" s="15">
        <v>-8.8907640000000003E-7</v>
      </c>
      <c r="E93" s="7">
        <v>1.8065169999999999E-7</v>
      </c>
      <c r="F93" s="7">
        <v>3.2635039999999997E-14</v>
      </c>
      <c r="G93" s="15">
        <v>1.8065169999999999E-7</v>
      </c>
      <c r="H93" s="8">
        <f t="shared" si="8"/>
        <v>-8.890763999999999</v>
      </c>
      <c r="I93" s="8">
        <f t="shared" si="9"/>
        <v>1.8065169999999997</v>
      </c>
      <c r="J93" s="6">
        <f t="shared" si="10"/>
        <v>3.2635039999999992E-7</v>
      </c>
      <c r="K93" s="9">
        <f t="shared" si="11"/>
        <v>1.8065169999999997</v>
      </c>
    </row>
    <row r="94" spans="1:11" x14ac:dyDescent="0.25">
      <c r="A94" s="5">
        <v>34410</v>
      </c>
      <c r="B94" s="6">
        <v>10</v>
      </c>
      <c r="C94" s="6">
        <v>0.06</v>
      </c>
      <c r="D94" s="7">
        <v>-2.07061E-6</v>
      </c>
      <c r="E94" s="7">
        <v>2.0178289999999999E-5</v>
      </c>
      <c r="F94" s="7">
        <v>4.0716340000000002E-10</v>
      </c>
      <c r="G94" s="7">
        <v>2.0178289999999999E-5</v>
      </c>
      <c r="H94" s="8">
        <f t="shared" si="8"/>
        <v>-0.207061</v>
      </c>
      <c r="I94" s="8">
        <f t="shared" si="9"/>
        <v>2.0178289999999999</v>
      </c>
      <c r="J94" s="6">
        <f t="shared" si="10"/>
        <v>4.0716339999999998E-5</v>
      </c>
      <c r="K94" s="9">
        <f t="shared" si="11"/>
        <v>2.0178289999999999</v>
      </c>
    </row>
    <row r="95" spans="1:11" x14ac:dyDescent="0.25">
      <c r="A95" s="5">
        <v>34410</v>
      </c>
      <c r="B95" s="6">
        <v>0.1</v>
      </c>
      <c r="C95" s="6">
        <v>10</v>
      </c>
      <c r="D95" s="7">
        <v>4.3300119999999998E-7</v>
      </c>
      <c r="E95" s="7">
        <v>2.0561519999999999E-7</v>
      </c>
      <c r="F95" s="7">
        <v>4.2277600000000001E-14</v>
      </c>
      <c r="G95" s="7">
        <v>2.0561519999999999E-7</v>
      </c>
      <c r="H95" s="8">
        <f t="shared" si="8"/>
        <v>4.3300119999999991</v>
      </c>
      <c r="I95" s="8">
        <f t="shared" si="9"/>
        <v>2.0561519999999995</v>
      </c>
      <c r="J95" s="6">
        <f t="shared" si="10"/>
        <v>4.2277599999999997E-7</v>
      </c>
      <c r="K95" s="9">
        <f t="shared" si="11"/>
        <v>2.0561519999999995</v>
      </c>
    </row>
    <row r="96" spans="1:11" x14ac:dyDescent="0.25">
      <c r="A96" s="5">
        <v>4411</v>
      </c>
      <c r="B96" s="6">
        <v>1000</v>
      </c>
      <c r="C96" s="36">
        <v>0.02</v>
      </c>
      <c r="D96" s="16">
        <v>-7.5199999999999996E-4</v>
      </c>
      <c r="E96" s="26">
        <v>2.317E-3</v>
      </c>
      <c r="F96" s="26">
        <v>5.3707360000000002E-6</v>
      </c>
      <c r="G96" s="16">
        <v>2.317E-3</v>
      </c>
      <c r="H96" s="27">
        <f t="shared" si="8"/>
        <v>-0.75199999999999989</v>
      </c>
      <c r="I96" s="27">
        <f t="shared" si="9"/>
        <v>2.3170000000000002</v>
      </c>
      <c r="J96" s="28">
        <f t="shared" si="10"/>
        <v>5.3707360000000001E-3</v>
      </c>
      <c r="K96" s="39">
        <f t="shared" si="11"/>
        <v>2.3170000000000002</v>
      </c>
    </row>
    <row r="97" spans="1:11" x14ac:dyDescent="0.25">
      <c r="A97" s="5">
        <v>34411</v>
      </c>
      <c r="B97" s="6">
        <v>1000</v>
      </c>
      <c r="C97" s="6">
        <v>0.02</v>
      </c>
      <c r="D97" s="15">
        <v>-4.6200000000000001E-4</v>
      </c>
      <c r="E97" s="7">
        <v>2.3449999999999999E-3</v>
      </c>
      <c r="F97" s="7">
        <v>5.4981900000000003E-6</v>
      </c>
      <c r="G97" s="15">
        <v>2.3449999999999999E-3</v>
      </c>
      <c r="H97" s="8">
        <f t="shared" si="8"/>
        <v>-0.46200000000000002</v>
      </c>
      <c r="I97" s="8">
        <f t="shared" si="9"/>
        <v>2.3449999999999998</v>
      </c>
      <c r="J97" s="6">
        <f t="shared" si="10"/>
        <v>5.49819E-3</v>
      </c>
      <c r="K97" s="9">
        <f t="shared" si="11"/>
        <v>2.3449999999999998</v>
      </c>
    </row>
    <row r="98" spans="1:11" x14ac:dyDescent="0.25">
      <c r="A98" s="5">
        <v>4411</v>
      </c>
      <c r="B98" s="6">
        <v>10</v>
      </c>
      <c r="C98" s="22">
        <v>0.02</v>
      </c>
      <c r="D98" s="15">
        <v>-9.3074440000000004E-6</v>
      </c>
      <c r="E98" s="23">
        <v>2.383546E-5</v>
      </c>
      <c r="F98" s="23">
        <v>5.681291E-10</v>
      </c>
      <c r="G98" s="15">
        <v>2.383546E-5</v>
      </c>
      <c r="H98" s="24">
        <f t="shared" ref="H98:H129" si="12">D98/($B98/1000000)</f>
        <v>-0.93074439999999992</v>
      </c>
      <c r="I98" s="24">
        <f t="shared" ref="I98:I129" si="13">E98/($B98/1000000)</f>
        <v>2.3835459999999999</v>
      </c>
      <c r="J98" s="22">
        <f t="shared" ref="J98:J129" si="14">F98/($B98/1000000)</f>
        <v>5.6812909999999993E-5</v>
      </c>
      <c r="K98" s="25">
        <f t="shared" ref="K98:K129" si="15">G98/($B98/1000000)</f>
        <v>2.3835459999999999</v>
      </c>
    </row>
    <row r="99" spans="1:11" x14ac:dyDescent="0.25">
      <c r="A99" s="5">
        <v>34411</v>
      </c>
      <c r="B99" s="6">
        <v>10</v>
      </c>
      <c r="C99" s="6">
        <v>0.02</v>
      </c>
      <c r="D99" s="15">
        <v>-6.4610880000000004E-6</v>
      </c>
      <c r="E99" s="7">
        <v>2.412563E-5</v>
      </c>
      <c r="F99" s="7">
        <v>5.8204600000000004E-10</v>
      </c>
      <c r="G99" s="15">
        <v>2.412563E-5</v>
      </c>
      <c r="H99" s="8">
        <f t="shared" si="12"/>
        <v>-0.64610880000000004</v>
      </c>
      <c r="I99" s="8">
        <f t="shared" si="13"/>
        <v>2.412563</v>
      </c>
      <c r="J99" s="6">
        <f t="shared" si="14"/>
        <v>5.8204600000000002E-5</v>
      </c>
      <c r="K99" s="9">
        <f t="shared" si="15"/>
        <v>2.412563</v>
      </c>
    </row>
    <row r="100" spans="1:11" x14ac:dyDescent="0.25">
      <c r="A100" s="5">
        <v>34411</v>
      </c>
      <c r="B100" s="6">
        <v>100</v>
      </c>
      <c r="C100" s="6">
        <v>0.2</v>
      </c>
      <c r="D100" s="15">
        <v>-5.0620040000000003E-5</v>
      </c>
      <c r="E100" s="7">
        <v>2.7099999999999997E-4</v>
      </c>
      <c r="F100" s="7">
        <v>7.3481609999999997E-8</v>
      </c>
      <c r="G100" s="15">
        <v>2.7099999999999997E-4</v>
      </c>
      <c r="H100" s="8">
        <f t="shared" si="12"/>
        <v>-0.50620039999999999</v>
      </c>
      <c r="I100" s="8">
        <f t="shared" si="13"/>
        <v>2.7099999999999995</v>
      </c>
      <c r="J100" s="6">
        <f t="shared" si="14"/>
        <v>7.3481609999999993E-4</v>
      </c>
      <c r="K100" s="9">
        <f t="shared" si="15"/>
        <v>2.7099999999999995</v>
      </c>
    </row>
    <row r="101" spans="1:11" x14ac:dyDescent="0.25">
      <c r="A101" s="5">
        <v>34410</v>
      </c>
      <c r="B101" s="6">
        <v>10</v>
      </c>
      <c r="C101" s="6">
        <v>0.02</v>
      </c>
      <c r="D101" s="7">
        <v>-6.3269819999999997E-6</v>
      </c>
      <c r="E101" s="7">
        <v>2.8834389999999999E-5</v>
      </c>
      <c r="F101" s="7">
        <v>8.3142179999999996E-10</v>
      </c>
      <c r="G101" s="7">
        <v>2.8834389999999999E-5</v>
      </c>
      <c r="H101" s="8">
        <f t="shared" si="12"/>
        <v>-0.63269819999999988</v>
      </c>
      <c r="I101" s="8">
        <f t="shared" si="13"/>
        <v>2.8834389999999996</v>
      </c>
      <c r="J101" s="6">
        <f t="shared" si="14"/>
        <v>8.3142179999999983E-5</v>
      </c>
      <c r="K101" s="9">
        <f t="shared" si="15"/>
        <v>2.8834389999999996</v>
      </c>
    </row>
    <row r="102" spans="1:11" x14ac:dyDescent="0.25">
      <c r="A102" s="5">
        <v>4411</v>
      </c>
      <c r="B102" s="6">
        <v>0.1</v>
      </c>
      <c r="C102" s="10">
        <v>2</v>
      </c>
      <c r="D102" s="13">
        <v>-9.7102170000000005E-7</v>
      </c>
      <c r="E102" s="11">
        <v>3.0368519999999999E-7</v>
      </c>
      <c r="F102" s="11">
        <v>9.2224730000000004E-14</v>
      </c>
      <c r="G102" s="13">
        <v>3.0368519999999999E-7</v>
      </c>
      <c r="H102" s="14">
        <f t="shared" si="12"/>
        <v>-9.7102170000000001</v>
      </c>
      <c r="I102" s="14">
        <f t="shared" si="13"/>
        <v>3.0368519999999997</v>
      </c>
      <c r="J102" s="10">
        <f t="shared" si="14"/>
        <v>9.2224729999999999E-7</v>
      </c>
      <c r="K102" s="12">
        <f t="shared" si="15"/>
        <v>3.0368519999999997</v>
      </c>
    </row>
    <row r="103" spans="1:11" x14ac:dyDescent="0.25">
      <c r="A103" s="5">
        <v>34410</v>
      </c>
      <c r="B103" s="6">
        <v>1000</v>
      </c>
      <c r="C103" s="6">
        <v>0.02</v>
      </c>
      <c r="D103" s="7">
        <v>-7.8299999999999995E-4</v>
      </c>
      <c r="E103" s="7">
        <v>3.0400000000000002E-3</v>
      </c>
      <c r="F103" s="7">
        <v>9.2390700000000006E-6</v>
      </c>
      <c r="G103" s="7">
        <v>3.0400000000000002E-3</v>
      </c>
      <c r="H103" s="8">
        <f t="shared" si="12"/>
        <v>-0.78299999999999992</v>
      </c>
      <c r="I103" s="8">
        <f t="shared" si="13"/>
        <v>3.04</v>
      </c>
      <c r="J103" s="6">
        <f t="shared" si="14"/>
        <v>9.2390700000000003E-3</v>
      </c>
      <c r="K103" s="9">
        <f t="shared" si="15"/>
        <v>3.04</v>
      </c>
    </row>
    <row r="104" spans="1:11" x14ac:dyDescent="0.25">
      <c r="A104" s="5">
        <v>34411</v>
      </c>
      <c r="B104" s="6">
        <v>0.1</v>
      </c>
      <c r="C104" s="6">
        <v>2</v>
      </c>
      <c r="D104" s="7">
        <v>-1.815102E-6</v>
      </c>
      <c r="E104" s="7">
        <v>3.0592329999999998E-7</v>
      </c>
      <c r="F104" s="7">
        <v>9.3589060000000001E-14</v>
      </c>
      <c r="G104" s="7">
        <v>3.0592329999999998E-7</v>
      </c>
      <c r="H104" s="8">
        <f t="shared" si="12"/>
        <v>-18.151019999999999</v>
      </c>
      <c r="I104" s="8">
        <f t="shared" si="13"/>
        <v>3.0592329999999994</v>
      </c>
      <c r="J104" s="6">
        <f t="shared" si="14"/>
        <v>9.358905999999999E-7</v>
      </c>
      <c r="K104" s="9">
        <f t="shared" si="15"/>
        <v>3.0592329999999994</v>
      </c>
    </row>
    <row r="105" spans="1:11" x14ac:dyDescent="0.25">
      <c r="A105" s="5">
        <v>34411</v>
      </c>
      <c r="B105" s="6">
        <v>100</v>
      </c>
      <c r="C105" s="6">
        <v>0.06</v>
      </c>
      <c r="D105" s="15">
        <v>-7.0897340000000006E-5</v>
      </c>
      <c r="E105" s="7">
        <v>3.1399999999999999E-4</v>
      </c>
      <c r="F105" s="7">
        <v>9.8295409999999999E-8</v>
      </c>
      <c r="G105" s="15">
        <v>3.1399999999999999E-4</v>
      </c>
      <c r="H105" s="8">
        <f t="shared" si="12"/>
        <v>-0.70897339999999998</v>
      </c>
      <c r="I105" s="8">
        <f t="shared" si="13"/>
        <v>3.1399999999999997</v>
      </c>
      <c r="J105" s="6">
        <f t="shared" si="14"/>
        <v>9.8295409999999989E-4</v>
      </c>
      <c r="K105" s="9">
        <f t="shared" si="15"/>
        <v>3.1399999999999997</v>
      </c>
    </row>
    <row r="106" spans="1:11" x14ac:dyDescent="0.25">
      <c r="A106" s="5">
        <v>4411</v>
      </c>
      <c r="B106" s="6">
        <v>0.1</v>
      </c>
      <c r="C106" s="22">
        <v>200</v>
      </c>
      <c r="D106" s="15">
        <v>-1.2919010000000001E-6</v>
      </c>
      <c r="E106" s="23">
        <v>3.271596E-7</v>
      </c>
      <c r="F106" s="23">
        <v>1.0703340000000001E-13</v>
      </c>
      <c r="G106" s="15">
        <v>3.271596E-7</v>
      </c>
      <c r="H106" s="24">
        <f t="shared" si="12"/>
        <v>-12.91901</v>
      </c>
      <c r="I106" s="24">
        <f t="shared" si="13"/>
        <v>3.2715959999999997</v>
      </c>
      <c r="J106" s="22">
        <f t="shared" si="14"/>
        <v>1.070334E-6</v>
      </c>
      <c r="K106" s="25">
        <f t="shared" si="15"/>
        <v>3.2715959999999997</v>
      </c>
    </row>
    <row r="107" spans="1:11" x14ac:dyDescent="0.25">
      <c r="A107" s="5">
        <v>34410</v>
      </c>
      <c r="B107" s="6">
        <v>1000</v>
      </c>
      <c r="C107" s="6">
        <v>0.06</v>
      </c>
      <c r="D107" s="7">
        <v>-4.6799999999999999E-4</v>
      </c>
      <c r="E107" s="7">
        <v>3.297E-3</v>
      </c>
      <c r="F107" s="7">
        <v>1.087202E-5</v>
      </c>
      <c r="G107" s="7">
        <v>3.297E-3</v>
      </c>
      <c r="H107" s="8">
        <f t="shared" si="12"/>
        <v>-0.46799999999999997</v>
      </c>
      <c r="I107" s="8">
        <f t="shared" si="13"/>
        <v>3.2970000000000002</v>
      </c>
      <c r="J107" s="6">
        <f t="shared" si="14"/>
        <v>1.087202E-2</v>
      </c>
      <c r="K107" s="9">
        <f t="shared" si="15"/>
        <v>3.2970000000000002</v>
      </c>
    </row>
    <row r="108" spans="1:11" x14ac:dyDescent="0.25">
      <c r="A108" s="5">
        <v>34410</v>
      </c>
      <c r="B108" s="6">
        <v>100</v>
      </c>
      <c r="C108" s="6">
        <v>0.2</v>
      </c>
      <c r="D108" s="7">
        <v>-1.56E-4</v>
      </c>
      <c r="E108" s="7">
        <v>3.3300000000000002E-4</v>
      </c>
      <c r="F108" s="7">
        <v>1.108605E-7</v>
      </c>
      <c r="G108" s="7">
        <v>3.3300000000000002E-4</v>
      </c>
      <c r="H108" s="8">
        <f t="shared" si="12"/>
        <v>-1.5599999999999998</v>
      </c>
      <c r="I108" s="8">
        <f t="shared" si="13"/>
        <v>3.33</v>
      </c>
      <c r="J108" s="6">
        <f t="shared" si="14"/>
        <v>1.1086049999999999E-3</v>
      </c>
      <c r="K108" s="9">
        <f t="shared" si="15"/>
        <v>3.33</v>
      </c>
    </row>
    <row r="109" spans="1:11" x14ac:dyDescent="0.25">
      <c r="A109" s="5">
        <v>34410</v>
      </c>
      <c r="B109" s="6">
        <v>0.1</v>
      </c>
      <c r="C109" s="6">
        <v>2</v>
      </c>
      <c r="D109" s="7">
        <v>5.3536119999999996E-7</v>
      </c>
      <c r="E109" s="7">
        <v>3.354541E-7</v>
      </c>
      <c r="F109" s="7">
        <v>1.125295E-13</v>
      </c>
      <c r="G109" s="7">
        <v>3.354541E-7</v>
      </c>
      <c r="H109" s="8">
        <f t="shared" si="12"/>
        <v>5.3536119999999991</v>
      </c>
      <c r="I109" s="8">
        <f t="shared" si="13"/>
        <v>3.3545409999999998</v>
      </c>
      <c r="J109" s="6">
        <f t="shared" si="14"/>
        <v>1.1252949999999999E-6</v>
      </c>
      <c r="K109" s="9">
        <f t="shared" si="15"/>
        <v>3.3545409999999998</v>
      </c>
    </row>
    <row r="110" spans="1:11" x14ac:dyDescent="0.25">
      <c r="A110" s="5">
        <v>34411</v>
      </c>
      <c r="B110" s="6">
        <v>0.1</v>
      </c>
      <c r="C110" s="6">
        <v>1</v>
      </c>
      <c r="D110" s="7">
        <v>-1.824144E-6</v>
      </c>
      <c r="E110" s="7">
        <v>3.6155779999999998E-7</v>
      </c>
      <c r="F110" s="7">
        <v>1.3072400000000001E-13</v>
      </c>
      <c r="G110" s="7">
        <v>3.6155779999999998E-7</v>
      </c>
      <c r="H110" s="8">
        <f t="shared" si="12"/>
        <v>-18.241439999999997</v>
      </c>
      <c r="I110" s="8">
        <f t="shared" si="13"/>
        <v>3.6155779999999993</v>
      </c>
      <c r="J110" s="6">
        <f t="shared" si="14"/>
        <v>1.30724E-6</v>
      </c>
      <c r="K110" s="9">
        <f t="shared" si="15"/>
        <v>3.6155779999999993</v>
      </c>
    </row>
    <row r="111" spans="1:11" x14ac:dyDescent="0.25">
      <c r="A111" s="5">
        <v>4411</v>
      </c>
      <c r="B111" s="6">
        <v>0.1</v>
      </c>
      <c r="C111" s="6">
        <v>1</v>
      </c>
      <c r="D111" s="15">
        <v>-1.435803E-6</v>
      </c>
      <c r="E111" s="7">
        <v>3.6579640000000002E-7</v>
      </c>
      <c r="F111" s="7">
        <v>1.33807E-13</v>
      </c>
      <c r="G111" s="15">
        <v>3.6579640000000002E-7</v>
      </c>
      <c r="H111" s="8">
        <f t="shared" si="12"/>
        <v>-14.358029999999998</v>
      </c>
      <c r="I111" s="8">
        <f t="shared" si="13"/>
        <v>3.6579639999999998</v>
      </c>
      <c r="J111" s="6">
        <f t="shared" si="14"/>
        <v>1.3380699999999998E-6</v>
      </c>
      <c r="K111" s="9">
        <f t="shared" si="15"/>
        <v>3.6579639999999998</v>
      </c>
    </row>
    <row r="112" spans="1:11" x14ac:dyDescent="0.25">
      <c r="A112" s="17">
        <v>34411</v>
      </c>
      <c r="B112" s="6">
        <v>0.1</v>
      </c>
      <c r="C112" s="6">
        <v>200</v>
      </c>
      <c r="D112" s="15">
        <v>-2.0100930000000001E-6</v>
      </c>
      <c r="E112" s="7">
        <v>3.7239649999999998E-7</v>
      </c>
      <c r="F112" s="7">
        <v>1.3867919999999999E-13</v>
      </c>
      <c r="G112" s="15">
        <v>3.7239649999999998E-7</v>
      </c>
      <c r="H112" s="8">
        <f t="shared" si="12"/>
        <v>-20.100929999999998</v>
      </c>
      <c r="I112" s="8">
        <f t="shared" si="13"/>
        <v>3.7239649999999993</v>
      </c>
      <c r="J112" s="6">
        <f t="shared" si="14"/>
        <v>1.3867919999999998E-6</v>
      </c>
      <c r="K112" s="9">
        <f t="shared" si="15"/>
        <v>3.7239649999999993</v>
      </c>
    </row>
    <row r="113" spans="1:11" x14ac:dyDescent="0.25">
      <c r="A113" s="17">
        <v>34410</v>
      </c>
      <c r="B113" s="6">
        <v>0.1</v>
      </c>
      <c r="C113" s="6">
        <v>1</v>
      </c>
      <c r="D113" s="7">
        <v>3.5536090000000001E-7</v>
      </c>
      <c r="E113" s="7">
        <v>3.883075E-7</v>
      </c>
      <c r="F113" s="7">
        <v>1.5078270000000001E-13</v>
      </c>
      <c r="G113" s="7">
        <v>3.883075E-7</v>
      </c>
      <c r="H113" s="8">
        <f t="shared" si="12"/>
        <v>3.5536089999999998</v>
      </c>
      <c r="I113" s="8">
        <f t="shared" si="13"/>
        <v>3.8830749999999998</v>
      </c>
      <c r="J113" s="6">
        <f t="shared" si="14"/>
        <v>1.5078269999999999E-6</v>
      </c>
      <c r="K113" s="9">
        <f t="shared" si="15"/>
        <v>3.8830749999999998</v>
      </c>
    </row>
    <row r="114" spans="1:11" x14ac:dyDescent="0.25">
      <c r="A114" s="17">
        <v>34410</v>
      </c>
      <c r="B114" s="6">
        <v>0.1</v>
      </c>
      <c r="C114" s="6">
        <v>200</v>
      </c>
      <c r="D114" s="7">
        <v>1.760671E-7</v>
      </c>
      <c r="E114" s="7">
        <v>3.9943410000000002E-7</v>
      </c>
      <c r="F114" s="7">
        <v>1.5954759999999999E-13</v>
      </c>
      <c r="G114" s="7">
        <v>3.9943410000000002E-7</v>
      </c>
      <c r="H114" s="8">
        <f t="shared" si="12"/>
        <v>1.7606709999999999</v>
      </c>
      <c r="I114" s="8">
        <f t="shared" si="13"/>
        <v>3.9943409999999999</v>
      </c>
      <c r="J114" s="6">
        <f t="shared" si="14"/>
        <v>1.5954759999999998E-6</v>
      </c>
      <c r="K114" s="9">
        <f t="shared" si="15"/>
        <v>3.9943409999999999</v>
      </c>
    </row>
    <row r="115" spans="1:11" x14ac:dyDescent="0.25">
      <c r="A115" s="17">
        <v>34410</v>
      </c>
      <c r="B115" s="6">
        <v>1</v>
      </c>
      <c r="C115" s="6">
        <v>0.2</v>
      </c>
      <c r="D115" s="7">
        <v>-4.0758790000000002E-7</v>
      </c>
      <c r="E115" s="7">
        <v>4.0609679999999997E-6</v>
      </c>
      <c r="F115" s="7">
        <v>1.6491459999999999E-11</v>
      </c>
      <c r="G115" s="7">
        <v>4.0609679999999997E-6</v>
      </c>
      <c r="H115" s="8">
        <f t="shared" si="12"/>
        <v>-0.40758790000000006</v>
      </c>
      <c r="I115" s="8">
        <f t="shared" si="13"/>
        <v>4.0609679999999999</v>
      </c>
      <c r="J115" s="6">
        <f t="shared" si="14"/>
        <v>1.649146E-5</v>
      </c>
      <c r="K115" s="9">
        <f t="shared" si="15"/>
        <v>4.0609679999999999</v>
      </c>
    </row>
    <row r="116" spans="1:11" x14ac:dyDescent="0.25">
      <c r="A116" s="17">
        <v>34411</v>
      </c>
      <c r="B116" s="6">
        <v>1</v>
      </c>
      <c r="C116" s="6">
        <v>0.2</v>
      </c>
      <c r="D116" s="15">
        <v>-2.4232380000000001E-6</v>
      </c>
      <c r="E116" s="7">
        <v>4.0730760000000002E-6</v>
      </c>
      <c r="F116" s="7">
        <v>1.6589950000000001E-11</v>
      </c>
      <c r="G116" s="15">
        <v>4.0730760000000002E-6</v>
      </c>
      <c r="H116" s="8">
        <f t="shared" si="12"/>
        <v>-2.4232380000000004</v>
      </c>
      <c r="I116" s="8">
        <f t="shared" si="13"/>
        <v>4.0730760000000004</v>
      </c>
      <c r="J116" s="6">
        <f t="shared" si="14"/>
        <v>1.6589950000000002E-5</v>
      </c>
      <c r="K116" s="9">
        <f t="shared" si="15"/>
        <v>4.0730760000000004</v>
      </c>
    </row>
    <row r="117" spans="1:11" x14ac:dyDescent="0.25">
      <c r="A117" s="17">
        <v>34411</v>
      </c>
      <c r="B117" s="6">
        <v>100</v>
      </c>
      <c r="C117" s="6">
        <v>0.02</v>
      </c>
      <c r="D117" s="15">
        <v>-1.93E-4</v>
      </c>
      <c r="E117" s="7">
        <v>4.8000000000000001E-4</v>
      </c>
      <c r="F117" s="7">
        <v>2.3020669999999999E-7</v>
      </c>
      <c r="G117" s="15">
        <v>4.8000000000000001E-4</v>
      </c>
      <c r="H117" s="8">
        <f t="shared" si="12"/>
        <v>-1.93</v>
      </c>
      <c r="I117" s="8">
        <f t="shared" si="13"/>
        <v>4.8</v>
      </c>
      <c r="J117" s="6">
        <f t="shared" si="14"/>
        <v>2.3020669999999997E-3</v>
      </c>
      <c r="K117" s="9">
        <f t="shared" si="15"/>
        <v>4.8</v>
      </c>
    </row>
    <row r="118" spans="1:11" x14ac:dyDescent="0.25">
      <c r="A118" s="17">
        <v>34410</v>
      </c>
      <c r="B118" s="6">
        <v>1000</v>
      </c>
      <c r="C118" s="6">
        <v>6.0000000000000001E-3</v>
      </c>
      <c r="D118" s="7">
        <v>-1.093E-3</v>
      </c>
      <c r="E118" s="7">
        <v>5.6220000000000003E-3</v>
      </c>
      <c r="F118" s="7">
        <v>3.1611250000000003E-5</v>
      </c>
      <c r="G118" s="7">
        <v>5.6220000000000003E-3</v>
      </c>
      <c r="H118" s="8">
        <f t="shared" si="12"/>
        <v>-1.093</v>
      </c>
      <c r="I118" s="8">
        <f t="shared" si="13"/>
        <v>5.6219999999999999</v>
      </c>
      <c r="J118" s="6">
        <f t="shared" si="14"/>
        <v>3.161125E-2</v>
      </c>
      <c r="K118" s="9">
        <f t="shared" si="15"/>
        <v>5.6219999999999999</v>
      </c>
    </row>
    <row r="119" spans="1:11" x14ac:dyDescent="0.25">
      <c r="A119" s="17">
        <v>34410</v>
      </c>
      <c r="B119" s="6">
        <v>10</v>
      </c>
      <c r="C119" s="6">
        <v>6.0000000000000001E-3</v>
      </c>
      <c r="D119" s="7">
        <v>-6.5744689999999997E-6</v>
      </c>
      <c r="E119" s="7">
        <v>5.7647559999999997E-5</v>
      </c>
      <c r="F119" s="7">
        <v>3.323242E-9</v>
      </c>
      <c r="G119" s="7">
        <v>5.7647559999999997E-5</v>
      </c>
      <c r="H119" s="8">
        <f t="shared" si="12"/>
        <v>-0.65744689999999995</v>
      </c>
      <c r="I119" s="8">
        <f t="shared" si="13"/>
        <v>5.7647559999999993</v>
      </c>
      <c r="J119" s="6">
        <f t="shared" si="14"/>
        <v>3.3232419999999996E-4</v>
      </c>
      <c r="K119" s="9">
        <f t="shared" si="15"/>
        <v>5.7647559999999993</v>
      </c>
    </row>
    <row r="120" spans="1:11" x14ac:dyDescent="0.25">
      <c r="A120" s="17">
        <v>4411</v>
      </c>
      <c r="B120" s="6">
        <v>1000</v>
      </c>
      <c r="C120" s="38">
        <v>6.0000000000000001E-3</v>
      </c>
      <c r="D120" s="16">
        <v>-1.284E-3</v>
      </c>
      <c r="E120" s="26">
        <v>6.1159999999999999E-3</v>
      </c>
      <c r="F120" s="26">
        <v>3.7411009999999999E-5</v>
      </c>
      <c r="G120" s="16">
        <v>6.1159999999999999E-3</v>
      </c>
      <c r="H120" s="27">
        <f t="shared" si="12"/>
        <v>-1.284</v>
      </c>
      <c r="I120" s="27">
        <f t="shared" si="13"/>
        <v>6.1159999999999997</v>
      </c>
      <c r="J120" s="28">
        <f t="shared" si="14"/>
        <v>3.7411009999999995E-2</v>
      </c>
      <c r="K120" s="42">
        <f t="shared" si="15"/>
        <v>6.1159999999999997</v>
      </c>
    </row>
    <row r="121" spans="1:11" x14ac:dyDescent="0.25">
      <c r="A121" s="17">
        <v>4411</v>
      </c>
      <c r="B121" s="6">
        <v>10</v>
      </c>
      <c r="C121" s="22">
        <v>6.0000000000000001E-3</v>
      </c>
      <c r="D121" s="15">
        <v>-1.0383390000000001E-5</v>
      </c>
      <c r="E121" s="23">
        <v>6.1702109999999994E-5</v>
      </c>
      <c r="F121" s="23">
        <v>3.8071499999999996E-9</v>
      </c>
      <c r="G121" s="15">
        <v>6.1702109999999994E-5</v>
      </c>
      <c r="H121" s="24">
        <f t="shared" si="12"/>
        <v>-1.0383389999999999</v>
      </c>
      <c r="I121" s="24">
        <f t="shared" si="13"/>
        <v>6.1702109999999992</v>
      </c>
      <c r="J121" s="22">
        <f t="shared" si="14"/>
        <v>3.8071499999999995E-4</v>
      </c>
      <c r="K121" s="25">
        <f t="shared" si="15"/>
        <v>6.1702109999999992</v>
      </c>
    </row>
    <row r="122" spans="1:11" x14ac:dyDescent="0.25">
      <c r="A122" s="17">
        <v>4411</v>
      </c>
      <c r="B122" s="6">
        <v>100</v>
      </c>
      <c r="C122" s="18">
        <v>0.06</v>
      </c>
      <c r="D122" s="13">
        <v>-2.9500000000000001E-4</v>
      </c>
      <c r="E122" s="19">
        <v>6.4099999999999997E-4</v>
      </c>
      <c r="F122" s="19">
        <v>4.1071940000000001E-7</v>
      </c>
      <c r="G122" s="13">
        <v>6.4099999999999997E-4</v>
      </c>
      <c r="H122" s="20">
        <f t="shared" si="12"/>
        <v>-2.95</v>
      </c>
      <c r="I122" s="20">
        <f t="shared" si="13"/>
        <v>6.4099999999999993</v>
      </c>
      <c r="J122" s="18">
        <f t="shared" si="14"/>
        <v>4.1071939999999998E-3</v>
      </c>
      <c r="K122" s="21">
        <f t="shared" si="15"/>
        <v>6.4099999999999993</v>
      </c>
    </row>
    <row r="123" spans="1:11" x14ac:dyDescent="0.25">
      <c r="A123" s="17">
        <v>34411</v>
      </c>
      <c r="B123" s="6">
        <v>1</v>
      </c>
      <c r="C123" s="6">
        <v>0.06</v>
      </c>
      <c r="D123" s="15">
        <v>-3.7009910000000002E-6</v>
      </c>
      <c r="E123" s="7">
        <v>6.4301889999999998E-6</v>
      </c>
      <c r="F123" s="7">
        <v>4.1347340000000001E-11</v>
      </c>
      <c r="G123" s="15">
        <v>6.4301889999999998E-6</v>
      </c>
      <c r="H123" s="8">
        <f t="shared" si="12"/>
        <v>-3.7009910000000001</v>
      </c>
      <c r="I123" s="8">
        <f t="shared" si="13"/>
        <v>6.4301890000000004</v>
      </c>
      <c r="J123" s="6">
        <f t="shared" si="14"/>
        <v>4.1347340000000006E-5</v>
      </c>
      <c r="K123" s="9">
        <f t="shared" si="15"/>
        <v>6.4301890000000004</v>
      </c>
    </row>
    <row r="124" spans="1:11" x14ac:dyDescent="0.25">
      <c r="A124" s="17">
        <v>34411</v>
      </c>
      <c r="B124" s="6">
        <v>1000</v>
      </c>
      <c r="C124" s="6">
        <v>6.0000000000000001E-3</v>
      </c>
      <c r="D124" s="15">
        <v>-7.85E-4</v>
      </c>
      <c r="E124" s="7">
        <v>6.5539999999999999E-3</v>
      </c>
      <c r="F124" s="7">
        <v>4.2957319999999998E-5</v>
      </c>
      <c r="G124" s="15">
        <v>6.5539999999999999E-3</v>
      </c>
      <c r="H124" s="8">
        <f t="shared" si="12"/>
        <v>-0.78500000000000003</v>
      </c>
      <c r="I124" s="8">
        <f t="shared" si="13"/>
        <v>6.5539999999999994</v>
      </c>
      <c r="J124" s="6">
        <f t="shared" si="14"/>
        <v>4.2957319999999993E-2</v>
      </c>
      <c r="K124" s="9">
        <f t="shared" si="15"/>
        <v>6.5539999999999994</v>
      </c>
    </row>
    <row r="125" spans="1:11" x14ac:dyDescent="0.25">
      <c r="A125" s="17">
        <v>34411</v>
      </c>
      <c r="B125" s="6">
        <v>10</v>
      </c>
      <c r="C125" s="6">
        <v>6.0000000000000001E-3</v>
      </c>
      <c r="D125" s="15">
        <v>-5.7238500000000003E-6</v>
      </c>
      <c r="E125" s="7">
        <v>6.587574E-5</v>
      </c>
      <c r="F125" s="7">
        <v>4.3396130000000002E-9</v>
      </c>
      <c r="G125" s="15">
        <v>6.587574E-5</v>
      </c>
      <c r="H125" s="8">
        <f t="shared" si="12"/>
        <v>-0.57238500000000003</v>
      </c>
      <c r="I125" s="8">
        <f t="shared" si="13"/>
        <v>6.5875739999999992</v>
      </c>
      <c r="J125" s="6">
        <f t="shared" si="14"/>
        <v>4.3396130000000001E-4</v>
      </c>
      <c r="K125" s="9">
        <f t="shared" si="15"/>
        <v>6.5875739999999992</v>
      </c>
    </row>
    <row r="126" spans="1:11" x14ac:dyDescent="0.25">
      <c r="A126" s="17">
        <v>4411</v>
      </c>
      <c r="B126" s="6">
        <v>1</v>
      </c>
      <c r="C126" s="22">
        <v>0.06</v>
      </c>
      <c r="D126" s="15">
        <v>-4.6583199999999996E-6</v>
      </c>
      <c r="E126" s="23">
        <v>7.000556E-6</v>
      </c>
      <c r="F126" s="23">
        <v>4.9007789999999998E-11</v>
      </c>
      <c r="G126" s="15">
        <v>7.000556E-6</v>
      </c>
      <c r="H126" s="24">
        <f t="shared" si="12"/>
        <v>-4.6583199999999998</v>
      </c>
      <c r="I126" s="24">
        <f t="shared" si="13"/>
        <v>7.0005560000000004</v>
      </c>
      <c r="J126" s="22">
        <f t="shared" si="14"/>
        <v>4.9007790000000001E-5</v>
      </c>
      <c r="K126" s="25">
        <f t="shared" si="15"/>
        <v>7.0005560000000004</v>
      </c>
    </row>
    <row r="127" spans="1:11" x14ac:dyDescent="0.25">
      <c r="A127" s="17">
        <v>34411</v>
      </c>
      <c r="B127" s="6">
        <v>1</v>
      </c>
      <c r="C127" s="6">
        <v>0.02</v>
      </c>
      <c r="D127" s="15">
        <v>-6.4032330000000002E-6</v>
      </c>
      <c r="E127" s="7">
        <v>8.0660959999999996E-6</v>
      </c>
      <c r="F127" s="7">
        <v>6.5061909999999997E-11</v>
      </c>
      <c r="G127" s="15">
        <v>8.0660959999999996E-6</v>
      </c>
      <c r="H127" s="8">
        <f t="shared" si="12"/>
        <v>-6.4032330000000002</v>
      </c>
      <c r="I127" s="8">
        <f t="shared" si="13"/>
        <v>8.0660959999999999</v>
      </c>
      <c r="J127" s="6">
        <f t="shared" si="14"/>
        <v>6.5061910000000002E-5</v>
      </c>
      <c r="K127" s="9">
        <f t="shared" si="15"/>
        <v>8.0660959999999999</v>
      </c>
    </row>
    <row r="128" spans="1:11" x14ac:dyDescent="0.25">
      <c r="A128" s="17">
        <v>4411</v>
      </c>
      <c r="B128" s="6">
        <v>100</v>
      </c>
      <c r="C128" s="22">
        <v>0.02</v>
      </c>
      <c r="D128" s="15">
        <v>-4.9799999999999996E-4</v>
      </c>
      <c r="E128" s="23">
        <v>8.7299999999999997E-4</v>
      </c>
      <c r="F128" s="23">
        <v>7.6226799999999995E-7</v>
      </c>
      <c r="G128" s="15">
        <v>8.7299999999999997E-4</v>
      </c>
      <c r="H128" s="24">
        <f t="shared" si="12"/>
        <v>-4.9799999999999995</v>
      </c>
      <c r="I128" s="24">
        <f t="shared" si="13"/>
        <v>8.7299999999999986</v>
      </c>
      <c r="J128" s="22">
        <f t="shared" si="14"/>
        <v>7.6226799999999989E-3</v>
      </c>
      <c r="K128" s="25">
        <f t="shared" si="15"/>
        <v>8.7299999999999986</v>
      </c>
    </row>
    <row r="129" spans="1:11" x14ac:dyDescent="0.25">
      <c r="A129" s="17">
        <v>34411</v>
      </c>
      <c r="B129" s="6">
        <v>100</v>
      </c>
      <c r="C129" s="6">
        <v>6.0000000000000001E-3</v>
      </c>
      <c r="D129" s="15">
        <v>-3.0699999999999998E-4</v>
      </c>
      <c r="E129" s="7">
        <v>1.0089999999999999E-3</v>
      </c>
      <c r="F129" s="7">
        <v>1.0188370000000001E-6</v>
      </c>
      <c r="G129" s="15">
        <v>1.0089999999999999E-3</v>
      </c>
      <c r="H129" s="8">
        <f t="shared" si="12"/>
        <v>-3.07</v>
      </c>
      <c r="I129" s="8">
        <f t="shared" si="13"/>
        <v>10.089999999999998</v>
      </c>
      <c r="J129" s="6">
        <f t="shared" si="14"/>
        <v>1.018837E-2</v>
      </c>
      <c r="K129" s="9">
        <f t="shared" si="15"/>
        <v>10.089999999999998</v>
      </c>
    </row>
    <row r="130" spans="1:11" x14ac:dyDescent="0.25">
      <c r="A130" s="17">
        <v>4411</v>
      </c>
      <c r="B130" s="6">
        <v>1</v>
      </c>
      <c r="C130" s="22">
        <v>0.02</v>
      </c>
      <c r="D130" s="15">
        <v>-8.7883619999999998E-6</v>
      </c>
      <c r="E130" s="23">
        <v>1.1192659999999999E-5</v>
      </c>
      <c r="F130" s="23">
        <v>1.252756E-10</v>
      </c>
      <c r="G130" s="15">
        <v>1.1192659999999999E-5</v>
      </c>
      <c r="H130" s="24">
        <f t="shared" ref="H130:H161" si="16">D130/($B130/1000000)</f>
        <v>-8.7883619999999993</v>
      </c>
      <c r="I130" s="24">
        <f t="shared" ref="I130:I161" si="17">E130/($B130/1000000)</f>
        <v>11.19266</v>
      </c>
      <c r="J130" s="22">
        <f t="shared" ref="J130:J161" si="18">F130/($B130/1000000)</f>
        <v>1.2527560000000001E-4</v>
      </c>
      <c r="K130" s="25">
        <f t="shared" ref="K130:K161" si="19">G130/($B130/1000000)</f>
        <v>11.19266</v>
      </c>
    </row>
    <row r="131" spans="1:11" x14ac:dyDescent="0.25">
      <c r="A131" s="17">
        <v>4411</v>
      </c>
      <c r="B131" s="6">
        <v>100</v>
      </c>
      <c r="C131" s="22">
        <v>6.0000000000000001E-3</v>
      </c>
      <c r="D131" s="15">
        <v>-6.69E-4</v>
      </c>
      <c r="E131" s="23">
        <v>1.255E-3</v>
      </c>
      <c r="F131" s="23">
        <v>1.5751909999999999E-6</v>
      </c>
      <c r="G131" s="15">
        <v>1.255E-3</v>
      </c>
      <c r="H131" s="24">
        <f t="shared" si="16"/>
        <v>-6.6899999999999995</v>
      </c>
      <c r="I131" s="24">
        <f t="shared" si="17"/>
        <v>12.549999999999999</v>
      </c>
      <c r="J131" s="22">
        <f t="shared" si="18"/>
        <v>1.5751909999999997E-2</v>
      </c>
      <c r="K131" s="25">
        <f t="shared" si="19"/>
        <v>12.549999999999999</v>
      </c>
    </row>
    <row r="132" spans="1:11" x14ac:dyDescent="0.25">
      <c r="A132" s="17">
        <v>34411</v>
      </c>
      <c r="B132" s="6">
        <v>1</v>
      </c>
      <c r="C132" s="6">
        <v>6.0000000000000001E-3</v>
      </c>
      <c r="D132" s="15">
        <v>-7.284375E-6</v>
      </c>
      <c r="E132" s="7">
        <v>1.268612E-5</v>
      </c>
      <c r="F132" s="7">
        <v>1.6093770000000001E-10</v>
      </c>
      <c r="G132" s="15">
        <v>1.268612E-5</v>
      </c>
      <c r="H132" s="8">
        <f t="shared" si="16"/>
        <v>-7.2843750000000007</v>
      </c>
      <c r="I132" s="8">
        <f t="shared" si="17"/>
        <v>12.686120000000001</v>
      </c>
      <c r="J132" s="6">
        <f t="shared" si="18"/>
        <v>1.6093770000000002E-4</v>
      </c>
      <c r="K132" s="9">
        <f t="shared" si="19"/>
        <v>12.686120000000001</v>
      </c>
    </row>
    <row r="133" spans="1:11" x14ac:dyDescent="0.25">
      <c r="A133" s="17">
        <v>4411</v>
      </c>
      <c r="B133" s="6">
        <v>1000</v>
      </c>
      <c r="C133" s="22">
        <v>2E-3</v>
      </c>
      <c r="D133" s="15">
        <v>-1.5590000000000001E-3</v>
      </c>
      <c r="E133" s="23">
        <v>1.4784E-2</v>
      </c>
      <c r="F133" s="23">
        <v>2.1900000000000001E-4</v>
      </c>
      <c r="G133" s="15">
        <v>1.4784E-2</v>
      </c>
      <c r="H133" s="24">
        <f t="shared" si="16"/>
        <v>-1.5589999999999999</v>
      </c>
      <c r="I133" s="24">
        <f t="shared" si="17"/>
        <v>14.784000000000001</v>
      </c>
      <c r="J133" s="22">
        <f t="shared" si="18"/>
        <v>0.219</v>
      </c>
      <c r="K133" s="25">
        <f t="shared" si="19"/>
        <v>14.784000000000001</v>
      </c>
    </row>
    <row r="134" spans="1:11" x14ac:dyDescent="0.25">
      <c r="A134" s="17">
        <v>4411</v>
      </c>
      <c r="B134" s="6">
        <v>10</v>
      </c>
      <c r="C134" s="22">
        <v>2E-3</v>
      </c>
      <c r="D134" s="15">
        <v>-9.878166E-6</v>
      </c>
      <c r="E134" s="23">
        <v>1.4799999999999999E-4</v>
      </c>
      <c r="F134" s="23">
        <v>2.1901860000000002E-8</v>
      </c>
      <c r="G134" s="15">
        <v>1.4799999999999999E-4</v>
      </c>
      <c r="H134" s="24">
        <f t="shared" si="16"/>
        <v>-0.98781659999999993</v>
      </c>
      <c r="I134" s="24">
        <f t="shared" si="17"/>
        <v>14.799999999999997</v>
      </c>
      <c r="J134" s="22">
        <f t="shared" si="18"/>
        <v>2.1901859999999998E-3</v>
      </c>
      <c r="K134" s="25">
        <f t="shared" si="19"/>
        <v>14.799999999999997</v>
      </c>
    </row>
    <row r="135" spans="1:11" x14ac:dyDescent="0.25">
      <c r="A135" s="17">
        <v>34411</v>
      </c>
      <c r="B135" s="6">
        <v>10</v>
      </c>
      <c r="C135" s="6">
        <v>2E-3</v>
      </c>
      <c r="D135" s="15">
        <v>-2.921863E-6</v>
      </c>
      <c r="E135" s="7">
        <v>1.5899999999999999E-4</v>
      </c>
      <c r="F135" s="7">
        <v>2.526867E-8</v>
      </c>
      <c r="G135" s="15">
        <v>1.5899999999999999E-4</v>
      </c>
      <c r="H135" s="8">
        <f t="shared" si="16"/>
        <v>-0.29218629999999995</v>
      </c>
      <c r="I135" s="8">
        <f t="shared" si="17"/>
        <v>15.899999999999997</v>
      </c>
      <c r="J135" s="6">
        <f t="shared" si="18"/>
        <v>2.5268669999999999E-3</v>
      </c>
      <c r="K135" s="9">
        <f t="shared" si="19"/>
        <v>15.899999999999997</v>
      </c>
    </row>
    <row r="136" spans="1:11" x14ac:dyDescent="0.25">
      <c r="A136" s="17">
        <v>4411</v>
      </c>
      <c r="B136" s="6">
        <v>1</v>
      </c>
      <c r="C136" s="22">
        <v>6.0000000000000001E-3</v>
      </c>
      <c r="D136" s="15">
        <v>-1.186462E-5</v>
      </c>
      <c r="E136" s="23">
        <v>1.5930349999999999E-5</v>
      </c>
      <c r="F136" s="23">
        <v>2.5377599999999999E-10</v>
      </c>
      <c r="G136" s="15">
        <v>1.5930349999999999E-5</v>
      </c>
      <c r="H136" s="24">
        <f t="shared" si="16"/>
        <v>-11.86462</v>
      </c>
      <c r="I136" s="24">
        <f t="shared" si="17"/>
        <v>15.930349999999999</v>
      </c>
      <c r="J136" s="22">
        <f t="shared" si="18"/>
        <v>2.5377599999999999E-4</v>
      </c>
      <c r="K136" s="25">
        <f t="shared" si="19"/>
        <v>15.930349999999999</v>
      </c>
    </row>
    <row r="137" spans="1:11" x14ac:dyDescent="0.25">
      <c r="A137" s="17">
        <v>34411</v>
      </c>
      <c r="B137" s="6">
        <v>1000</v>
      </c>
      <c r="C137" s="6">
        <v>2E-3</v>
      </c>
      <c r="D137" s="15">
        <v>-9.8799999999999995E-4</v>
      </c>
      <c r="E137" s="7">
        <v>1.5984999999999999E-2</v>
      </c>
      <c r="F137" s="7">
        <v>2.5599999999999999E-4</v>
      </c>
      <c r="G137" s="15">
        <v>1.5984999999999999E-2</v>
      </c>
      <c r="H137" s="8">
        <f t="shared" si="16"/>
        <v>-0.98799999999999988</v>
      </c>
      <c r="I137" s="8">
        <f t="shared" si="17"/>
        <v>15.984999999999999</v>
      </c>
      <c r="J137" s="6">
        <f t="shared" si="18"/>
        <v>0.25600000000000001</v>
      </c>
      <c r="K137" s="9">
        <f t="shared" si="19"/>
        <v>15.984999999999999</v>
      </c>
    </row>
    <row r="138" spans="1:11" x14ac:dyDescent="0.25">
      <c r="A138" s="17">
        <v>4411</v>
      </c>
      <c r="B138" s="6">
        <v>0.1</v>
      </c>
      <c r="C138" s="6">
        <v>0.2</v>
      </c>
      <c r="D138" s="15">
        <v>-2.8815930000000001E-6</v>
      </c>
      <c r="E138" s="7">
        <v>1.599334E-6</v>
      </c>
      <c r="F138" s="7">
        <v>2.5578699999999999E-12</v>
      </c>
      <c r="G138" s="15">
        <v>1.599334E-6</v>
      </c>
      <c r="H138" s="8">
        <f t="shared" si="16"/>
        <v>-28.815929999999998</v>
      </c>
      <c r="I138" s="8">
        <f t="shared" si="17"/>
        <v>15.993339999999998</v>
      </c>
      <c r="J138" s="6">
        <f t="shared" si="18"/>
        <v>2.5578699999999996E-5</v>
      </c>
      <c r="K138" s="9">
        <f t="shared" si="19"/>
        <v>15.993339999999998</v>
      </c>
    </row>
    <row r="139" spans="1:11" x14ac:dyDescent="0.25">
      <c r="A139" s="17">
        <v>34410</v>
      </c>
      <c r="B139" s="6">
        <v>1</v>
      </c>
      <c r="C139" s="6">
        <v>0.06</v>
      </c>
      <c r="D139" s="7">
        <v>-2.0695080000000001E-6</v>
      </c>
      <c r="E139" s="7">
        <v>1.8314069999999999E-5</v>
      </c>
      <c r="F139" s="7">
        <v>3.3540499999999999E-10</v>
      </c>
      <c r="G139" s="7">
        <v>1.8314069999999999E-5</v>
      </c>
      <c r="H139" s="8">
        <f t="shared" si="16"/>
        <v>-2.0695080000000003</v>
      </c>
      <c r="I139" s="8">
        <f t="shared" si="17"/>
        <v>18.314070000000001</v>
      </c>
      <c r="J139" s="6">
        <f t="shared" si="18"/>
        <v>3.3540499999999999E-4</v>
      </c>
      <c r="K139" s="9">
        <f t="shared" si="19"/>
        <v>18.314070000000001</v>
      </c>
    </row>
    <row r="140" spans="1:11" x14ac:dyDescent="0.25">
      <c r="A140" s="17">
        <v>34410</v>
      </c>
      <c r="B140" s="6">
        <v>100</v>
      </c>
      <c r="C140" s="6">
        <v>6.0000000000000001E-3</v>
      </c>
      <c r="D140" s="7">
        <v>-4.6799999999999999E-4</v>
      </c>
      <c r="E140" s="7">
        <v>1.9350000000000001E-3</v>
      </c>
      <c r="F140" s="7">
        <v>3.7457049999999999E-6</v>
      </c>
      <c r="G140" s="7">
        <v>1.9350000000000001E-3</v>
      </c>
      <c r="H140" s="8">
        <f t="shared" si="16"/>
        <v>-4.68</v>
      </c>
      <c r="I140" s="8">
        <f t="shared" si="17"/>
        <v>19.350000000000001</v>
      </c>
      <c r="J140" s="6">
        <f t="shared" si="18"/>
        <v>3.7457049999999999E-2</v>
      </c>
      <c r="K140" s="9">
        <f t="shared" si="19"/>
        <v>19.350000000000001</v>
      </c>
    </row>
    <row r="141" spans="1:11" x14ac:dyDescent="0.25">
      <c r="A141" s="17">
        <v>34410</v>
      </c>
      <c r="B141" s="6">
        <v>1</v>
      </c>
      <c r="C141" s="6">
        <v>0.02</v>
      </c>
      <c r="D141" s="7">
        <v>-5.6017320000000001E-6</v>
      </c>
      <c r="E141" s="7">
        <v>2.107547E-5</v>
      </c>
      <c r="F141" s="7">
        <v>4.4417550000000002E-10</v>
      </c>
      <c r="G141" s="7">
        <v>2.107547E-5</v>
      </c>
      <c r="H141" s="8">
        <f t="shared" si="16"/>
        <v>-5.6017320000000002</v>
      </c>
      <c r="I141" s="8">
        <f t="shared" si="17"/>
        <v>21.075469999999999</v>
      </c>
      <c r="J141" s="6">
        <f t="shared" si="18"/>
        <v>4.4417550000000006E-4</v>
      </c>
      <c r="K141" s="9">
        <f t="shared" si="19"/>
        <v>21.075469999999999</v>
      </c>
    </row>
    <row r="142" spans="1:11" x14ac:dyDescent="0.25">
      <c r="A142" s="17">
        <v>34411</v>
      </c>
      <c r="B142" s="6">
        <v>100</v>
      </c>
      <c r="C142" s="6">
        <v>2E-3</v>
      </c>
      <c r="D142" s="15">
        <v>-3.6299999999999999E-4</v>
      </c>
      <c r="E142" s="7">
        <v>2.2399999999999998E-3</v>
      </c>
      <c r="F142" s="7">
        <v>5.0196899999999997E-6</v>
      </c>
      <c r="G142" s="15">
        <v>2.2399999999999998E-3</v>
      </c>
      <c r="H142" s="8">
        <f t="shared" si="16"/>
        <v>-3.63</v>
      </c>
      <c r="I142" s="8">
        <f t="shared" si="17"/>
        <v>22.4</v>
      </c>
      <c r="J142" s="6">
        <f t="shared" si="18"/>
        <v>5.0196899999999996E-2</v>
      </c>
      <c r="K142" s="9">
        <f t="shared" si="19"/>
        <v>22.4</v>
      </c>
    </row>
    <row r="143" spans="1:11" x14ac:dyDescent="0.25">
      <c r="A143" s="17">
        <v>34410</v>
      </c>
      <c r="B143" s="6">
        <v>1</v>
      </c>
      <c r="C143" s="6">
        <v>6.0000000000000001E-3</v>
      </c>
      <c r="D143" s="7">
        <v>-8.1076250000000002E-6</v>
      </c>
      <c r="E143" s="7">
        <v>2.2613099999999999E-5</v>
      </c>
      <c r="F143" s="7">
        <v>5.1135240000000004E-10</v>
      </c>
      <c r="G143" s="7">
        <v>2.2613099999999999E-5</v>
      </c>
      <c r="H143" s="8">
        <f t="shared" si="16"/>
        <v>-8.1076250000000005</v>
      </c>
      <c r="I143" s="8">
        <f t="shared" si="17"/>
        <v>22.613099999999999</v>
      </c>
      <c r="J143" s="6">
        <f t="shared" si="18"/>
        <v>5.113524000000001E-4</v>
      </c>
      <c r="K143" s="9">
        <f t="shared" si="19"/>
        <v>22.613099999999999</v>
      </c>
    </row>
    <row r="144" spans="1:11" x14ac:dyDescent="0.25">
      <c r="A144" s="17">
        <v>34410</v>
      </c>
      <c r="B144" s="6">
        <v>100</v>
      </c>
      <c r="C144" s="6">
        <v>0.02</v>
      </c>
      <c r="D144" s="7">
        <v>-3.2299999999999999E-4</v>
      </c>
      <c r="E144" s="7">
        <v>2.3630000000000001E-3</v>
      </c>
      <c r="F144" s="7">
        <v>5.5822560000000004E-6</v>
      </c>
      <c r="G144" s="7">
        <v>2.3630000000000001E-3</v>
      </c>
      <c r="H144" s="8">
        <f t="shared" si="16"/>
        <v>-3.2299999999999995</v>
      </c>
      <c r="I144" s="8">
        <f t="shared" si="17"/>
        <v>23.63</v>
      </c>
      <c r="J144" s="6">
        <f t="shared" si="18"/>
        <v>5.582256E-2</v>
      </c>
      <c r="K144" s="9">
        <f t="shared" si="19"/>
        <v>23.63</v>
      </c>
    </row>
    <row r="145" spans="1:11" x14ac:dyDescent="0.25">
      <c r="A145" s="17">
        <v>34411</v>
      </c>
      <c r="B145" s="6">
        <v>1</v>
      </c>
      <c r="C145" s="6">
        <v>2E-3</v>
      </c>
      <c r="D145" s="15">
        <v>-4.7335910000000003E-6</v>
      </c>
      <c r="E145" s="7">
        <v>2.5319260000000001E-5</v>
      </c>
      <c r="F145" s="7">
        <v>6.4106480000000004E-10</v>
      </c>
      <c r="G145" s="15">
        <v>2.5319260000000001E-5</v>
      </c>
      <c r="H145" s="8">
        <f t="shared" si="16"/>
        <v>-4.7335910000000005</v>
      </c>
      <c r="I145" s="8">
        <f t="shared" si="17"/>
        <v>25.319260000000003</v>
      </c>
      <c r="J145" s="6">
        <f t="shared" si="18"/>
        <v>6.4106480000000006E-4</v>
      </c>
      <c r="K145" s="9">
        <f t="shared" si="19"/>
        <v>25.319260000000003</v>
      </c>
    </row>
    <row r="146" spans="1:11" x14ac:dyDescent="0.25">
      <c r="A146" s="17">
        <v>4411</v>
      </c>
      <c r="B146" s="6">
        <v>100</v>
      </c>
      <c r="C146" s="22">
        <v>2E-3</v>
      </c>
      <c r="D146" s="15">
        <v>-7.4700000000000005E-4</v>
      </c>
      <c r="E146" s="23">
        <v>2.5709999999999999E-3</v>
      </c>
      <c r="F146" s="23">
        <v>6.6114860000000002E-6</v>
      </c>
      <c r="G146" s="15">
        <v>2.5709999999999999E-3</v>
      </c>
      <c r="H146" s="24">
        <f t="shared" si="16"/>
        <v>-7.47</v>
      </c>
      <c r="I146" s="24">
        <f t="shared" si="17"/>
        <v>25.709999999999997</v>
      </c>
      <c r="J146" s="22">
        <f t="shared" si="18"/>
        <v>6.6114859999999998E-2</v>
      </c>
      <c r="K146" s="25">
        <f t="shared" si="19"/>
        <v>25.709999999999997</v>
      </c>
    </row>
    <row r="147" spans="1:11" x14ac:dyDescent="0.25">
      <c r="A147" s="17">
        <v>4411</v>
      </c>
      <c r="B147" s="6">
        <v>1000</v>
      </c>
      <c r="C147" s="22">
        <v>1E-3</v>
      </c>
      <c r="D147" s="15">
        <v>-1.738E-3</v>
      </c>
      <c r="E147" s="23">
        <v>2.8660000000000001E-2</v>
      </c>
      <c r="F147" s="23">
        <v>8.2100000000000001E-4</v>
      </c>
      <c r="G147" s="15">
        <v>2.8660000000000001E-2</v>
      </c>
      <c r="H147" s="24">
        <f t="shared" si="16"/>
        <v>-1.738</v>
      </c>
      <c r="I147" s="24">
        <f t="shared" si="17"/>
        <v>28.66</v>
      </c>
      <c r="J147" s="22">
        <f t="shared" si="18"/>
        <v>0.82099999999999995</v>
      </c>
      <c r="K147" s="25">
        <f t="shared" si="19"/>
        <v>28.66</v>
      </c>
    </row>
    <row r="148" spans="1:11" x14ac:dyDescent="0.25">
      <c r="A148" s="17">
        <v>4411</v>
      </c>
      <c r="B148" s="6">
        <v>10</v>
      </c>
      <c r="C148" s="22">
        <v>1E-3</v>
      </c>
      <c r="D148" s="15">
        <v>-8.8450019999999996E-6</v>
      </c>
      <c r="E148" s="23">
        <v>2.9300000000000002E-4</v>
      </c>
      <c r="F148" s="23">
        <v>8.5619620000000006E-8</v>
      </c>
      <c r="G148" s="15">
        <v>2.9300000000000002E-4</v>
      </c>
      <c r="H148" s="24">
        <f t="shared" si="16"/>
        <v>-0.88450019999999985</v>
      </c>
      <c r="I148" s="24">
        <f t="shared" si="17"/>
        <v>29.3</v>
      </c>
      <c r="J148" s="22">
        <f t="shared" si="18"/>
        <v>8.5619619999999994E-3</v>
      </c>
      <c r="K148" s="25">
        <f t="shared" si="19"/>
        <v>29.3</v>
      </c>
    </row>
    <row r="149" spans="1:11" x14ac:dyDescent="0.25">
      <c r="A149" s="17">
        <v>4411</v>
      </c>
      <c r="B149" s="6">
        <v>1</v>
      </c>
      <c r="C149" s="22">
        <v>2E-3</v>
      </c>
      <c r="D149" s="15">
        <v>-1.0511139999999999E-5</v>
      </c>
      <c r="E149" s="23">
        <v>2.9527890000000002E-5</v>
      </c>
      <c r="F149" s="23">
        <v>8.7189609999999995E-10</v>
      </c>
      <c r="G149" s="15">
        <v>2.9527890000000002E-5</v>
      </c>
      <c r="H149" s="24">
        <f t="shared" si="16"/>
        <v>-10.511139999999999</v>
      </c>
      <c r="I149" s="24">
        <f t="shared" si="17"/>
        <v>29.527890000000003</v>
      </c>
      <c r="J149" s="22">
        <f t="shared" si="18"/>
        <v>8.7189609999999997E-4</v>
      </c>
      <c r="K149" s="25">
        <f t="shared" si="19"/>
        <v>29.527890000000003</v>
      </c>
    </row>
    <row r="150" spans="1:11" x14ac:dyDescent="0.25">
      <c r="A150" s="17">
        <v>34410</v>
      </c>
      <c r="B150" s="6">
        <v>100</v>
      </c>
      <c r="C150" s="6">
        <v>0.06</v>
      </c>
      <c r="D150" s="7">
        <v>-1.8100000000000001E-4</v>
      </c>
      <c r="E150" s="7">
        <v>3.0439999999999998E-3</v>
      </c>
      <c r="F150" s="7">
        <v>9.2633970000000002E-6</v>
      </c>
      <c r="G150" s="7">
        <v>3.0439999999999998E-3</v>
      </c>
      <c r="H150" s="8">
        <f t="shared" si="16"/>
        <v>-1.81</v>
      </c>
      <c r="I150" s="8">
        <f t="shared" si="17"/>
        <v>30.439999999999998</v>
      </c>
      <c r="J150" s="6">
        <f t="shared" si="18"/>
        <v>9.2633969999999996E-2</v>
      </c>
      <c r="K150" s="9">
        <f t="shared" si="19"/>
        <v>30.439999999999998</v>
      </c>
    </row>
    <row r="151" spans="1:11" x14ac:dyDescent="0.25">
      <c r="A151" s="17">
        <v>34411</v>
      </c>
      <c r="B151" s="6">
        <v>10</v>
      </c>
      <c r="C151" s="6">
        <v>1E-3</v>
      </c>
      <c r="D151" s="15">
        <v>1.5554810000000001E-6</v>
      </c>
      <c r="E151" s="7">
        <v>3.1399999999999999E-4</v>
      </c>
      <c r="F151" s="7">
        <v>9.8627319999999996E-8</v>
      </c>
      <c r="G151" s="15">
        <v>3.1399999999999999E-4</v>
      </c>
      <c r="H151" s="8">
        <f t="shared" si="16"/>
        <v>0.15554809999999999</v>
      </c>
      <c r="I151" s="8">
        <f t="shared" si="17"/>
        <v>31.399999999999995</v>
      </c>
      <c r="J151" s="6">
        <f t="shared" si="18"/>
        <v>9.8627319999999991E-3</v>
      </c>
      <c r="K151" s="9">
        <f t="shared" si="19"/>
        <v>31.399999999999995</v>
      </c>
    </row>
    <row r="152" spans="1:11" x14ac:dyDescent="0.25">
      <c r="A152" s="17">
        <v>34411</v>
      </c>
      <c r="B152" s="6">
        <v>1000</v>
      </c>
      <c r="C152" s="6">
        <v>1E-3</v>
      </c>
      <c r="D152" s="15">
        <v>-9.9400000000000009E-4</v>
      </c>
      <c r="E152" s="7">
        <v>3.1477999999999999E-2</v>
      </c>
      <c r="F152" s="7">
        <v>9.9099999999999991E-4</v>
      </c>
      <c r="G152" s="15">
        <v>3.1477999999999999E-2</v>
      </c>
      <c r="H152" s="8">
        <f t="shared" si="16"/>
        <v>-0.99400000000000011</v>
      </c>
      <c r="I152" s="8">
        <f t="shared" si="17"/>
        <v>31.477999999999998</v>
      </c>
      <c r="J152" s="6">
        <f t="shared" si="18"/>
        <v>0.99099999999999988</v>
      </c>
      <c r="K152" s="9">
        <f t="shared" si="19"/>
        <v>31.477999999999998</v>
      </c>
    </row>
    <row r="153" spans="1:11" x14ac:dyDescent="0.25">
      <c r="A153" s="17">
        <v>34410</v>
      </c>
      <c r="B153" s="6">
        <v>0.1</v>
      </c>
      <c r="C153" s="6">
        <v>0.2</v>
      </c>
      <c r="D153" s="7">
        <v>-4.8929049999999997E-7</v>
      </c>
      <c r="E153" s="7">
        <v>4.1035709999999998E-6</v>
      </c>
      <c r="F153" s="7">
        <v>1.6839290000000001E-11</v>
      </c>
      <c r="G153" s="7">
        <v>4.1035709999999998E-6</v>
      </c>
      <c r="H153" s="8">
        <f t="shared" si="16"/>
        <v>-4.8929049999999989</v>
      </c>
      <c r="I153" s="8">
        <f t="shared" si="17"/>
        <v>41.035709999999995</v>
      </c>
      <c r="J153" s="6">
        <f t="shared" si="18"/>
        <v>1.6839289999999999E-4</v>
      </c>
      <c r="K153" s="9">
        <f t="shared" si="19"/>
        <v>41.035709999999995</v>
      </c>
    </row>
    <row r="154" spans="1:11" x14ac:dyDescent="0.25">
      <c r="A154" s="17">
        <v>34411</v>
      </c>
      <c r="B154" s="6">
        <v>0.1</v>
      </c>
      <c r="C154" s="6">
        <v>0.2</v>
      </c>
      <c r="D154" s="7">
        <v>-2.6159530000000002E-6</v>
      </c>
      <c r="E154" s="7">
        <v>4.1049880000000002E-6</v>
      </c>
      <c r="F154" s="7">
        <v>1.6850929999999999E-11</v>
      </c>
      <c r="G154" s="7">
        <v>4.1049880000000002E-6</v>
      </c>
      <c r="H154" s="8">
        <f t="shared" si="16"/>
        <v>-26.15953</v>
      </c>
      <c r="I154" s="8">
        <f t="shared" si="17"/>
        <v>41.049880000000002</v>
      </c>
      <c r="J154" s="6">
        <f t="shared" si="18"/>
        <v>1.6850929999999998E-4</v>
      </c>
      <c r="K154" s="9">
        <f t="shared" si="19"/>
        <v>41.049880000000002</v>
      </c>
    </row>
    <row r="155" spans="1:11" x14ac:dyDescent="0.25">
      <c r="A155" s="17">
        <v>34411</v>
      </c>
      <c r="B155" s="6">
        <v>100</v>
      </c>
      <c r="C155" s="6">
        <v>1E-3</v>
      </c>
      <c r="D155" s="15">
        <v>-3.8900000000000002E-4</v>
      </c>
      <c r="E155" s="7">
        <v>4.1159999999999999E-3</v>
      </c>
      <c r="F155" s="7">
        <v>1.6942920000000001E-5</v>
      </c>
      <c r="G155" s="15">
        <v>4.1159999999999999E-3</v>
      </c>
      <c r="H155" s="8">
        <f t="shared" si="16"/>
        <v>-3.89</v>
      </c>
      <c r="I155" s="8">
        <f t="shared" si="17"/>
        <v>41.16</v>
      </c>
      <c r="J155" s="6">
        <f t="shared" si="18"/>
        <v>0.1694292</v>
      </c>
      <c r="K155" s="9">
        <f t="shared" si="19"/>
        <v>41.16</v>
      </c>
    </row>
    <row r="156" spans="1:11" x14ac:dyDescent="0.25">
      <c r="A156" s="17">
        <v>34411</v>
      </c>
      <c r="B156" s="6">
        <v>1</v>
      </c>
      <c r="C156" s="6">
        <v>1E-3</v>
      </c>
      <c r="D156" s="15">
        <v>-1.205296E-6</v>
      </c>
      <c r="E156" s="7">
        <v>4.4796919999999999E-5</v>
      </c>
      <c r="F156" s="7">
        <v>2.0067639999999998E-9</v>
      </c>
      <c r="G156" s="15">
        <v>4.4796919999999999E-5</v>
      </c>
      <c r="H156" s="8">
        <f t="shared" si="16"/>
        <v>-1.2052960000000001</v>
      </c>
      <c r="I156" s="8">
        <f t="shared" si="17"/>
        <v>44.79692</v>
      </c>
      <c r="J156" s="6">
        <f t="shared" si="18"/>
        <v>2.0067639999999999E-3</v>
      </c>
      <c r="K156" s="9">
        <f t="shared" si="19"/>
        <v>44.79692</v>
      </c>
    </row>
    <row r="157" spans="1:11" x14ac:dyDescent="0.25">
      <c r="A157" s="17">
        <v>4411</v>
      </c>
      <c r="B157" s="6">
        <v>100</v>
      </c>
      <c r="C157" s="22">
        <v>1E-3</v>
      </c>
      <c r="D157" s="15">
        <v>-7.4899999999999999E-4</v>
      </c>
      <c r="E157" s="23">
        <v>4.8500000000000001E-3</v>
      </c>
      <c r="F157" s="23">
        <v>2.3521390000000001E-5</v>
      </c>
      <c r="G157" s="15">
        <v>4.8500000000000001E-3</v>
      </c>
      <c r="H157" s="24">
        <f t="shared" si="16"/>
        <v>-7.4899999999999993</v>
      </c>
      <c r="I157" s="24">
        <f t="shared" si="17"/>
        <v>48.5</v>
      </c>
      <c r="J157" s="22">
        <f t="shared" si="18"/>
        <v>0.2352139</v>
      </c>
      <c r="K157" s="25">
        <f t="shared" si="19"/>
        <v>48.5</v>
      </c>
    </row>
    <row r="158" spans="1:11" x14ac:dyDescent="0.25">
      <c r="A158" s="17">
        <v>4411</v>
      </c>
      <c r="B158" s="6">
        <v>1</v>
      </c>
      <c r="C158" s="22">
        <v>1E-3</v>
      </c>
      <c r="D158" s="15">
        <v>-7.8764229999999992E-6</v>
      </c>
      <c r="E158" s="23">
        <v>5.3291100000000002E-5</v>
      </c>
      <c r="F158" s="23">
        <v>2.8399409999999999E-9</v>
      </c>
      <c r="G158" s="15">
        <v>5.3291100000000002E-5</v>
      </c>
      <c r="H158" s="24">
        <f t="shared" si="16"/>
        <v>-7.876423</v>
      </c>
      <c r="I158" s="24">
        <f t="shared" si="17"/>
        <v>53.291100000000007</v>
      </c>
      <c r="J158" s="22">
        <f t="shared" si="18"/>
        <v>2.8399409999999999E-3</v>
      </c>
      <c r="K158" s="25">
        <f t="shared" si="19"/>
        <v>53.291100000000007</v>
      </c>
    </row>
    <row r="159" spans="1:11" x14ac:dyDescent="0.25">
      <c r="A159" s="17">
        <v>34411</v>
      </c>
      <c r="B159" s="6">
        <v>0.1</v>
      </c>
      <c r="C159" s="6">
        <v>0.06</v>
      </c>
      <c r="D159" s="7">
        <v>-3.9241929999999996E-6</v>
      </c>
      <c r="E159" s="7">
        <v>6.1194759999999998E-6</v>
      </c>
      <c r="F159" s="7">
        <v>3.744799E-11</v>
      </c>
      <c r="G159" s="7">
        <v>6.1194759999999998E-6</v>
      </c>
      <c r="H159" s="8">
        <f t="shared" si="16"/>
        <v>-39.241929999999996</v>
      </c>
      <c r="I159" s="8">
        <f t="shared" si="17"/>
        <v>61.194759999999995</v>
      </c>
      <c r="J159" s="6">
        <f t="shared" si="18"/>
        <v>3.7447989999999997E-4</v>
      </c>
      <c r="K159" s="9">
        <f t="shared" si="19"/>
        <v>61.194759999999995</v>
      </c>
    </row>
    <row r="160" spans="1:11" x14ac:dyDescent="0.25">
      <c r="A160" s="17">
        <v>4411</v>
      </c>
      <c r="B160" s="6">
        <v>0.1</v>
      </c>
      <c r="C160" s="6">
        <v>0.06</v>
      </c>
      <c r="D160" s="15">
        <v>-4.9547080000000004E-6</v>
      </c>
      <c r="E160" s="7">
        <v>6.8106740000000004E-6</v>
      </c>
      <c r="F160" s="7">
        <v>4.6385279999999997E-11</v>
      </c>
      <c r="G160" s="15">
        <v>6.8106740000000004E-6</v>
      </c>
      <c r="H160" s="8">
        <f t="shared" si="16"/>
        <v>-49.547080000000001</v>
      </c>
      <c r="I160" s="8">
        <f t="shared" si="17"/>
        <v>68.106740000000002</v>
      </c>
      <c r="J160" s="6">
        <f t="shared" si="18"/>
        <v>4.6385279999999995E-4</v>
      </c>
      <c r="K160" s="9">
        <f t="shared" si="19"/>
        <v>68.106740000000002</v>
      </c>
    </row>
    <row r="161" spans="1:11" x14ac:dyDescent="0.25">
      <c r="A161" s="17">
        <v>34411</v>
      </c>
      <c r="B161" s="6">
        <v>0.1</v>
      </c>
      <c r="C161" s="6">
        <v>0.02</v>
      </c>
      <c r="D161" s="7">
        <v>-6.8249410000000002E-6</v>
      </c>
      <c r="E161" s="7">
        <v>7.4231500000000002E-6</v>
      </c>
      <c r="F161" s="7">
        <v>5.5103149999999998E-11</v>
      </c>
      <c r="G161" s="7">
        <v>7.4231500000000002E-6</v>
      </c>
      <c r="H161" s="8">
        <f t="shared" si="16"/>
        <v>-68.249409999999997</v>
      </c>
      <c r="I161" s="8">
        <f t="shared" si="17"/>
        <v>74.231499999999997</v>
      </c>
      <c r="J161" s="6">
        <f t="shared" si="18"/>
        <v>5.5103149999999996E-4</v>
      </c>
      <c r="K161" s="9">
        <f t="shared" si="19"/>
        <v>74.231499999999997</v>
      </c>
    </row>
    <row r="162" spans="1:11" x14ac:dyDescent="0.25">
      <c r="A162" s="17">
        <v>34411</v>
      </c>
      <c r="B162" s="6">
        <v>0.1</v>
      </c>
      <c r="C162" s="37">
        <v>6.0000000000000001E-3</v>
      </c>
      <c r="D162" s="11">
        <v>-2.387486E-6</v>
      </c>
      <c r="E162" s="11">
        <v>1.076787E-5</v>
      </c>
      <c r="F162" s="11">
        <v>1.159471E-10</v>
      </c>
      <c r="G162" s="11">
        <v>1.076787E-5</v>
      </c>
      <c r="H162" s="14">
        <f t="shared" ref="H162:H171" si="20">D162/($B162/1000000)</f>
        <v>-23.874859999999998</v>
      </c>
      <c r="I162" s="14">
        <f t="shared" ref="I162:I171" si="21">E162/($B162/1000000)</f>
        <v>107.67869999999999</v>
      </c>
      <c r="J162" s="10">
        <f t="shared" ref="J162:J171" si="22">F162/($B162/1000000)</f>
        <v>1.159471E-3</v>
      </c>
      <c r="K162" s="40">
        <f t="shared" ref="K162:K171" si="23">G162/($B162/1000000)</f>
        <v>107.67869999999999</v>
      </c>
    </row>
    <row r="163" spans="1:11" x14ac:dyDescent="0.25">
      <c r="A163" s="17">
        <v>4411</v>
      </c>
      <c r="B163" s="6">
        <v>0.1</v>
      </c>
      <c r="C163" s="37">
        <v>0.02</v>
      </c>
      <c r="D163" s="15">
        <v>-9.3582770000000003E-6</v>
      </c>
      <c r="E163" s="7">
        <v>1.101538E-5</v>
      </c>
      <c r="F163" s="7">
        <v>1.213385E-10</v>
      </c>
      <c r="G163" s="15">
        <v>1.101538E-5</v>
      </c>
      <c r="H163" s="8">
        <f t="shared" si="20"/>
        <v>-93.582769999999996</v>
      </c>
      <c r="I163" s="8">
        <f t="shared" si="21"/>
        <v>110.15379999999999</v>
      </c>
      <c r="J163" s="6">
        <f t="shared" si="22"/>
        <v>1.213385E-3</v>
      </c>
      <c r="K163" s="40">
        <f t="shared" si="23"/>
        <v>110.15379999999999</v>
      </c>
    </row>
    <row r="164" spans="1:11" x14ac:dyDescent="0.25">
      <c r="A164" s="17">
        <v>4411</v>
      </c>
      <c r="B164" s="6">
        <v>0.1</v>
      </c>
      <c r="C164" s="37">
        <v>6.0000000000000001E-3</v>
      </c>
      <c r="D164" s="15">
        <v>-4.2056360000000002E-6</v>
      </c>
      <c r="E164" s="7">
        <v>1.470056E-5</v>
      </c>
      <c r="F164" s="7">
        <v>2.1610659999999999E-10</v>
      </c>
      <c r="G164" s="15">
        <v>1.470056E-5</v>
      </c>
      <c r="H164" s="8">
        <f t="shared" si="20"/>
        <v>-42.056359999999998</v>
      </c>
      <c r="I164" s="8">
        <f t="shared" si="21"/>
        <v>147.00559999999999</v>
      </c>
      <c r="J164" s="6">
        <f t="shared" si="22"/>
        <v>2.1610659999999997E-3</v>
      </c>
      <c r="K164" s="40">
        <f t="shared" si="23"/>
        <v>147.00559999999999</v>
      </c>
    </row>
    <row r="165" spans="1:11" x14ac:dyDescent="0.25">
      <c r="A165" s="17">
        <v>34410</v>
      </c>
      <c r="B165" s="6">
        <v>0.1</v>
      </c>
      <c r="C165" s="37">
        <v>0.06</v>
      </c>
      <c r="D165" s="7">
        <v>-2.2079200000000002E-6</v>
      </c>
      <c r="E165" s="7">
        <v>1.832086E-5</v>
      </c>
      <c r="F165" s="7">
        <v>3.3565400000000001E-10</v>
      </c>
      <c r="G165" s="7">
        <v>1.832086E-5</v>
      </c>
      <c r="H165" s="8">
        <f t="shared" si="20"/>
        <v>-22.0792</v>
      </c>
      <c r="I165" s="8">
        <f t="shared" si="21"/>
        <v>183.20859999999999</v>
      </c>
      <c r="J165" s="6">
        <f t="shared" si="22"/>
        <v>3.3565399999999999E-3</v>
      </c>
      <c r="K165" s="40">
        <f t="shared" si="23"/>
        <v>183.20859999999999</v>
      </c>
    </row>
    <row r="166" spans="1:11" x14ac:dyDescent="0.25">
      <c r="A166" s="17">
        <v>34411</v>
      </c>
      <c r="B166" s="6">
        <v>0.1</v>
      </c>
      <c r="C166" s="37">
        <v>2E-3</v>
      </c>
      <c r="D166" s="7">
        <v>-6.1793810000000002E-6</v>
      </c>
      <c r="E166" s="7">
        <v>2.035543E-5</v>
      </c>
      <c r="F166" s="7">
        <v>4.1434339999999999E-10</v>
      </c>
      <c r="G166" s="7">
        <v>2.035543E-5</v>
      </c>
      <c r="H166" s="8">
        <f t="shared" si="20"/>
        <v>-61.793809999999993</v>
      </c>
      <c r="I166" s="8">
        <f t="shared" si="21"/>
        <v>203.55429999999998</v>
      </c>
      <c r="J166" s="6">
        <f t="shared" si="22"/>
        <v>4.1434339999999997E-3</v>
      </c>
      <c r="K166" s="40">
        <f t="shared" si="23"/>
        <v>203.55429999999998</v>
      </c>
    </row>
    <row r="167" spans="1:11" x14ac:dyDescent="0.25">
      <c r="A167" s="17">
        <v>34410</v>
      </c>
      <c r="B167" s="6">
        <v>0.1</v>
      </c>
      <c r="C167" s="37">
        <v>0.02</v>
      </c>
      <c r="D167" s="7">
        <v>-6.1257730000000002E-6</v>
      </c>
      <c r="E167" s="7">
        <v>2.0998399999999999E-5</v>
      </c>
      <c r="F167" s="7">
        <v>4.409326E-10</v>
      </c>
      <c r="G167" s="7">
        <v>2.0998399999999999E-5</v>
      </c>
      <c r="H167" s="8">
        <f t="shared" si="20"/>
        <v>-61.257729999999995</v>
      </c>
      <c r="I167" s="8">
        <f t="shared" si="21"/>
        <v>209.98399999999998</v>
      </c>
      <c r="J167" s="6">
        <f t="shared" si="22"/>
        <v>4.4093259999999999E-3</v>
      </c>
      <c r="K167" s="40">
        <f t="shared" si="23"/>
        <v>209.98399999999998</v>
      </c>
    </row>
    <row r="168" spans="1:11" x14ac:dyDescent="0.25">
      <c r="A168" s="17">
        <v>34410</v>
      </c>
      <c r="B168" s="6">
        <v>0.1</v>
      </c>
      <c r="C168" s="37">
        <v>6.0000000000000001E-3</v>
      </c>
      <c r="D168" s="7">
        <v>-7.0478240000000001E-7</v>
      </c>
      <c r="E168" s="7">
        <v>2.197991E-5</v>
      </c>
      <c r="F168" s="7">
        <v>4.8311639999999997E-10</v>
      </c>
      <c r="G168" s="7">
        <v>2.197991E-5</v>
      </c>
      <c r="H168" s="8">
        <f t="shared" si="20"/>
        <v>-7.0478239999999994</v>
      </c>
      <c r="I168" s="8">
        <f t="shared" si="21"/>
        <v>219.79909999999998</v>
      </c>
      <c r="J168" s="6">
        <f t="shared" si="22"/>
        <v>4.8311639999999989E-3</v>
      </c>
      <c r="K168" s="40">
        <f t="shared" si="23"/>
        <v>219.79909999999998</v>
      </c>
    </row>
    <row r="169" spans="1:11" x14ac:dyDescent="0.25">
      <c r="A169" s="17">
        <v>4411</v>
      </c>
      <c r="B169" s="6">
        <v>0.1</v>
      </c>
      <c r="C169" s="37">
        <v>2E-3</v>
      </c>
      <c r="D169" s="15">
        <v>-8.4142850000000007E-6</v>
      </c>
      <c r="E169" s="7">
        <v>2.57226E-5</v>
      </c>
      <c r="F169" s="7">
        <v>6.6165189999999997E-10</v>
      </c>
      <c r="G169" s="15">
        <v>2.57226E-5</v>
      </c>
      <c r="H169" s="8">
        <f t="shared" si="20"/>
        <v>-84.142849999999996</v>
      </c>
      <c r="I169" s="8">
        <f t="shared" si="21"/>
        <v>257.226</v>
      </c>
      <c r="J169" s="6">
        <f t="shared" si="22"/>
        <v>6.6165189999999995E-3</v>
      </c>
      <c r="K169" s="40">
        <f t="shared" si="23"/>
        <v>257.226</v>
      </c>
    </row>
    <row r="170" spans="1:11" x14ac:dyDescent="0.25">
      <c r="A170" s="17">
        <v>34411</v>
      </c>
      <c r="B170" s="6">
        <v>0.1</v>
      </c>
      <c r="C170" s="37">
        <v>1E-3</v>
      </c>
      <c r="D170" s="7">
        <v>-6.5004630000000003E-6</v>
      </c>
      <c r="E170" s="7">
        <v>3.260863E-5</v>
      </c>
      <c r="F170" s="7">
        <v>1.0633229999999999E-9</v>
      </c>
      <c r="G170" s="7">
        <v>3.260863E-5</v>
      </c>
      <c r="H170" s="8">
        <f t="shared" si="20"/>
        <v>-65.004629999999992</v>
      </c>
      <c r="I170" s="8">
        <f t="shared" si="21"/>
        <v>326.08629999999999</v>
      </c>
      <c r="J170" s="6">
        <f t="shared" si="22"/>
        <v>1.0633229999999999E-2</v>
      </c>
      <c r="K170" s="40">
        <f t="shared" si="23"/>
        <v>326.08629999999999</v>
      </c>
    </row>
    <row r="171" spans="1:11" x14ac:dyDescent="0.25">
      <c r="A171" s="17">
        <v>4411</v>
      </c>
      <c r="B171" s="6">
        <v>0.1</v>
      </c>
      <c r="C171" s="6">
        <v>1E-3</v>
      </c>
      <c r="D171" s="15">
        <v>-8.9493659999999997E-6</v>
      </c>
      <c r="E171" s="7">
        <v>4.4599750000000003E-5</v>
      </c>
      <c r="F171" s="7">
        <v>1.9891369999999999E-9</v>
      </c>
      <c r="G171" s="15">
        <v>4.4599750000000003E-5</v>
      </c>
      <c r="H171" s="8">
        <f t="shared" si="20"/>
        <v>-89.493659999999991</v>
      </c>
      <c r="I171" s="8">
        <f t="shared" si="21"/>
        <v>445.9975</v>
      </c>
      <c r="J171" s="6">
        <f t="shared" si="22"/>
        <v>1.9891369999999998E-2</v>
      </c>
      <c r="K171" s="9">
        <f t="shared" si="23"/>
        <v>445.9975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M12" sqref="M12"/>
    </sheetView>
  </sheetViews>
  <sheetFormatPr defaultRowHeight="15" x14ac:dyDescent="0.25"/>
  <cols>
    <col min="1" max="1" width="30" customWidth="1"/>
    <col min="2" max="2" width="16.28515625" bestFit="1" customWidth="1"/>
    <col min="3" max="19" width="12" customWidth="1"/>
    <col min="20" max="20" width="12" bestFit="1" customWidth="1"/>
  </cols>
  <sheetData>
    <row r="1" spans="1:11" x14ac:dyDescent="0.25">
      <c r="A1" s="33" t="s">
        <v>14</v>
      </c>
      <c r="B1" s="33" t="s">
        <v>11</v>
      </c>
    </row>
    <row r="2" spans="1:11" x14ac:dyDescent="0.25">
      <c r="B2">
        <v>4411</v>
      </c>
      <c r="D2" t="s">
        <v>15</v>
      </c>
      <c r="E2">
        <v>34410</v>
      </c>
      <c r="G2" t="s">
        <v>16</v>
      </c>
      <c r="H2">
        <v>34411</v>
      </c>
      <c r="J2" t="s">
        <v>17</v>
      </c>
      <c r="K2" t="s">
        <v>12</v>
      </c>
    </row>
    <row r="3" spans="1:11" x14ac:dyDescent="0.25">
      <c r="A3" s="33" t="s">
        <v>13</v>
      </c>
      <c r="B3">
        <v>1</v>
      </c>
      <c r="C3">
        <v>10</v>
      </c>
      <c r="E3">
        <v>1</v>
      </c>
      <c r="F3">
        <v>10</v>
      </c>
      <c r="H3">
        <v>1</v>
      </c>
      <c r="I3">
        <v>10</v>
      </c>
    </row>
    <row r="4" spans="1:11" x14ac:dyDescent="0.25">
      <c r="A4" s="35">
        <v>1E-3</v>
      </c>
      <c r="B4" s="34">
        <v>53.291100000000007</v>
      </c>
      <c r="C4" s="34">
        <v>29.3</v>
      </c>
      <c r="D4" s="34">
        <v>41.295550000000006</v>
      </c>
      <c r="E4" s="34"/>
      <c r="F4" s="34"/>
      <c r="G4" s="34"/>
      <c r="H4" s="34">
        <v>44.79692</v>
      </c>
      <c r="I4" s="34">
        <v>31.399999999999995</v>
      </c>
      <c r="J4" s="34">
        <v>38.098459999999996</v>
      </c>
      <c r="K4" s="34">
        <v>39.697005000000004</v>
      </c>
    </row>
    <row r="5" spans="1:11" x14ac:dyDescent="0.25">
      <c r="A5" s="35">
        <v>2E-3</v>
      </c>
      <c r="B5" s="34">
        <v>29.527890000000003</v>
      </c>
      <c r="C5" s="34">
        <v>14.799999999999997</v>
      </c>
      <c r="D5" s="34">
        <v>22.163944999999998</v>
      </c>
      <c r="E5" s="34"/>
      <c r="F5" s="34"/>
      <c r="G5" s="34"/>
      <c r="H5" s="34">
        <v>25.319260000000003</v>
      </c>
      <c r="I5" s="34">
        <v>15.899999999999997</v>
      </c>
      <c r="J5" s="34">
        <v>20.609629999999999</v>
      </c>
      <c r="K5" s="34">
        <v>21.386787499999997</v>
      </c>
    </row>
    <row r="6" spans="1:11" x14ac:dyDescent="0.25">
      <c r="A6" s="35">
        <v>6.0000000000000001E-3</v>
      </c>
      <c r="B6" s="34">
        <v>15.930349999999999</v>
      </c>
      <c r="C6" s="34">
        <v>6.1702109999999992</v>
      </c>
      <c r="D6" s="34">
        <v>11.0502805</v>
      </c>
      <c r="E6" s="34">
        <v>22.613099999999999</v>
      </c>
      <c r="F6" s="34">
        <v>5.7647559999999993</v>
      </c>
      <c r="G6" s="34">
        <v>14.188927999999999</v>
      </c>
      <c r="H6" s="34">
        <v>12.686120000000001</v>
      </c>
      <c r="I6" s="34">
        <v>6.5875739999999992</v>
      </c>
      <c r="J6" s="34">
        <v>9.6368469999999995</v>
      </c>
      <c r="K6" s="34">
        <v>11.625351833333333</v>
      </c>
    </row>
    <row r="7" spans="1:11" x14ac:dyDescent="0.25">
      <c r="A7" s="35">
        <v>0.02</v>
      </c>
      <c r="B7" s="34">
        <v>11.19266</v>
      </c>
      <c r="C7" s="34">
        <v>2.3835459999999999</v>
      </c>
      <c r="D7" s="34">
        <v>6.7881029999999996</v>
      </c>
      <c r="E7" s="34">
        <v>21.075469999999999</v>
      </c>
      <c r="F7" s="34">
        <v>2.8834389999999996</v>
      </c>
      <c r="G7" s="34">
        <v>11.979454499999999</v>
      </c>
      <c r="H7" s="34">
        <v>8.0660959999999999</v>
      </c>
      <c r="I7" s="34">
        <v>2.412563</v>
      </c>
      <c r="J7" s="34">
        <v>5.2393295000000002</v>
      </c>
      <c r="K7" s="34">
        <v>8.0022956666666669</v>
      </c>
    </row>
    <row r="8" spans="1:11" x14ac:dyDescent="0.25">
      <c r="A8" s="35">
        <v>0.06</v>
      </c>
      <c r="B8" s="34">
        <v>7.0005560000000004</v>
      </c>
      <c r="C8" s="34">
        <v>1.1540989999999998</v>
      </c>
      <c r="D8" s="34">
        <v>4.0773275</v>
      </c>
      <c r="E8" s="34">
        <v>18.314070000000001</v>
      </c>
      <c r="F8" s="34">
        <v>2.0178289999999999</v>
      </c>
      <c r="G8" s="34">
        <v>10.1659495</v>
      </c>
      <c r="H8" s="34">
        <v>6.4301890000000004</v>
      </c>
      <c r="I8" s="34">
        <v>1.00972</v>
      </c>
      <c r="J8" s="34">
        <v>3.7199545000000001</v>
      </c>
      <c r="K8" s="34">
        <v>5.987743833333333</v>
      </c>
    </row>
    <row r="9" spans="1:11" x14ac:dyDescent="0.25">
      <c r="A9" s="35">
        <v>0.2</v>
      </c>
      <c r="B9" s="34">
        <v>1.678072</v>
      </c>
      <c r="C9" s="34">
        <v>0.33456589999999997</v>
      </c>
      <c r="D9" s="34">
        <v>1.00631895</v>
      </c>
      <c r="E9" s="34">
        <v>4.0609679999999999</v>
      </c>
      <c r="F9" s="34">
        <v>0.56114689999999989</v>
      </c>
      <c r="G9" s="34">
        <v>2.3110574499999998</v>
      </c>
      <c r="H9" s="34">
        <v>4.0730760000000004</v>
      </c>
      <c r="I9" s="34">
        <v>0.63033779999999995</v>
      </c>
      <c r="J9" s="34">
        <v>2.3517068999999999</v>
      </c>
      <c r="K9" s="34">
        <v>1.8896944333333334</v>
      </c>
    </row>
    <row r="10" spans="1:11" x14ac:dyDescent="0.25">
      <c r="A10" s="35">
        <v>1</v>
      </c>
      <c r="B10" s="34">
        <v>0.44085370000000002</v>
      </c>
      <c r="C10" s="34">
        <v>0.1120269</v>
      </c>
      <c r="D10" s="34">
        <v>0.27644030000000003</v>
      </c>
      <c r="E10" s="34">
        <v>0.47495700000000002</v>
      </c>
      <c r="F10" s="34">
        <v>0.13065679999999999</v>
      </c>
      <c r="G10" s="34">
        <v>0.30280689999999999</v>
      </c>
      <c r="H10" s="34">
        <v>0.43148330000000001</v>
      </c>
      <c r="I10" s="34">
        <v>0.10870149999999998</v>
      </c>
      <c r="J10" s="34">
        <v>0.27009240000000001</v>
      </c>
      <c r="K10" s="34">
        <v>0.28311320000000001</v>
      </c>
    </row>
    <row r="11" spans="1:11" x14ac:dyDescent="0.25">
      <c r="A11" s="35">
        <v>2</v>
      </c>
      <c r="B11" s="34">
        <v>0.38873410000000003</v>
      </c>
      <c r="C11" s="34">
        <v>9.8536219999999994E-2</v>
      </c>
      <c r="D11" s="34">
        <v>0.24363516000000002</v>
      </c>
      <c r="E11" s="34">
        <v>0.4364228</v>
      </c>
      <c r="F11" s="34">
        <v>0.12034479999999999</v>
      </c>
      <c r="G11" s="34">
        <v>0.27838380000000001</v>
      </c>
      <c r="H11" s="34">
        <v>0.37418090000000004</v>
      </c>
      <c r="I11" s="34">
        <v>9.4074740000000004E-2</v>
      </c>
      <c r="J11" s="34">
        <v>0.23412782000000001</v>
      </c>
      <c r="K11" s="34">
        <v>0.25204892666666667</v>
      </c>
    </row>
    <row r="12" spans="1:11" x14ac:dyDescent="0.25">
      <c r="A12" s="35">
        <v>10</v>
      </c>
      <c r="B12" s="34">
        <v>0.26317479999999999</v>
      </c>
      <c r="C12" s="34">
        <v>8.2091289999999997E-2</v>
      </c>
      <c r="D12" s="34">
        <v>0.17263304499999998</v>
      </c>
      <c r="E12" s="34">
        <v>0.29553160000000001</v>
      </c>
      <c r="F12" s="34">
        <v>8.6500079999999993E-2</v>
      </c>
      <c r="G12" s="34">
        <v>0.19101583999999999</v>
      </c>
      <c r="H12" s="34">
        <v>0.23380400000000001</v>
      </c>
      <c r="I12" s="34">
        <v>7.4174189999999987E-2</v>
      </c>
      <c r="J12" s="34">
        <v>0.15398909499999999</v>
      </c>
      <c r="K12" s="34">
        <v>0.17254599333333331</v>
      </c>
    </row>
    <row r="13" spans="1:11" x14ac:dyDescent="0.25">
      <c r="A13" s="35">
        <v>20</v>
      </c>
      <c r="B13" s="34">
        <v>8.5508230000000005E-2</v>
      </c>
      <c r="C13" s="34">
        <v>2.5215459999999999E-2</v>
      </c>
      <c r="D13" s="34">
        <v>5.5361845E-2</v>
      </c>
      <c r="E13" s="34">
        <v>9.6224660000000004E-2</v>
      </c>
      <c r="F13" s="34">
        <v>2.6194519999999995E-2</v>
      </c>
      <c r="G13" s="34">
        <v>6.1209590000000001E-2</v>
      </c>
      <c r="H13" s="34">
        <v>7.5529760000000015E-2</v>
      </c>
      <c r="I13" s="34">
        <v>2.2830739999999999E-2</v>
      </c>
      <c r="J13" s="34">
        <v>4.9180250000000009E-2</v>
      </c>
      <c r="K13" s="34">
        <v>5.525056166666667E-2</v>
      </c>
    </row>
    <row r="14" spans="1:11" x14ac:dyDescent="0.25">
      <c r="A14" s="35">
        <v>100</v>
      </c>
      <c r="B14" s="34">
        <v>8.7386110000000003E-2</v>
      </c>
      <c r="C14" s="34">
        <v>2.426683E-2</v>
      </c>
      <c r="D14" s="34">
        <v>5.5826470000000003E-2</v>
      </c>
      <c r="E14" s="34">
        <v>9.6869330000000003E-2</v>
      </c>
      <c r="F14" s="34">
        <v>2.5743069999999996E-2</v>
      </c>
      <c r="G14" s="34">
        <v>6.1306199999999998E-2</v>
      </c>
      <c r="H14" s="34">
        <v>7.167459000000001E-2</v>
      </c>
      <c r="I14" s="34">
        <v>2.2231889999999997E-2</v>
      </c>
      <c r="J14" s="34">
        <v>4.6953240000000007E-2</v>
      </c>
      <c r="K14" s="34">
        <v>5.4695303333333334E-2</v>
      </c>
    </row>
    <row r="15" spans="1:11" x14ac:dyDescent="0.25">
      <c r="A15" s="35">
        <v>200</v>
      </c>
      <c r="B15" s="34">
        <v>0.45677610000000002</v>
      </c>
      <c r="C15" s="34">
        <v>0.11081199999999998</v>
      </c>
      <c r="D15" s="34">
        <v>0.28379405000000002</v>
      </c>
      <c r="E15" s="34">
        <v>0.47639150000000002</v>
      </c>
      <c r="F15" s="34">
        <v>0.12744330000000001</v>
      </c>
      <c r="G15" s="34">
        <v>0.3019174</v>
      </c>
      <c r="H15" s="34">
        <v>0.4554279</v>
      </c>
      <c r="I15" s="34">
        <v>0.1098835</v>
      </c>
      <c r="J15" s="34">
        <v>0.28265570000000001</v>
      </c>
      <c r="K15" s="34">
        <v>0.2894557166666667</v>
      </c>
    </row>
    <row r="16" spans="1:11" x14ac:dyDescent="0.25">
      <c r="A16" s="35" t="s">
        <v>12</v>
      </c>
      <c r="B16" s="34">
        <v>10.028588420000002</v>
      </c>
      <c r="C16" s="34">
        <v>4.5496142166666669</v>
      </c>
      <c r="D16" s="34">
        <v>7.2891013183333309</v>
      </c>
      <c r="E16" s="34">
        <v>6.7940004890000028</v>
      </c>
      <c r="F16" s="34">
        <v>1.1744053470000002</v>
      </c>
      <c r="G16" s="34">
        <v>3.9842029179999998</v>
      </c>
      <c r="H16" s="34">
        <v>8.5844801208333337</v>
      </c>
      <c r="I16" s="34">
        <v>4.8643409466666663</v>
      </c>
      <c r="J16" s="34">
        <v>6.7244105337499995</v>
      </c>
      <c r="K16" s="34">
        <v>6.1177697472058838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M3" sqref="M3"/>
    </sheetView>
  </sheetViews>
  <sheetFormatPr defaultRowHeight="15" x14ac:dyDescent="0.25"/>
  <cols>
    <col min="1" max="1" width="7.42578125" customWidth="1"/>
    <col min="2" max="2" width="8.5703125" customWidth="1"/>
    <col min="3" max="3" width="7.7109375" customWidth="1"/>
    <col min="4" max="4" width="11.42578125" customWidth="1"/>
    <col min="5" max="5" width="17.5703125" customWidth="1"/>
    <col min="6" max="6" width="14" customWidth="1"/>
    <col min="7" max="7" width="12.42578125" customWidth="1"/>
    <col min="8" max="8" width="20.42578125" customWidth="1"/>
    <col min="9" max="9" width="26.5703125" customWidth="1"/>
    <col min="10" max="10" width="23" customWidth="1"/>
    <col min="11" max="11" width="21.42578125" customWidth="1"/>
  </cols>
  <sheetData>
    <row r="1" spans="1:11" x14ac:dyDescent="0.25">
      <c r="A1" s="56" t="s">
        <v>0</v>
      </c>
      <c r="B1" s="57" t="s">
        <v>1</v>
      </c>
      <c r="C1" s="57" t="s">
        <v>2</v>
      </c>
      <c r="D1" s="57" t="s">
        <v>3</v>
      </c>
      <c r="E1" s="57" t="s">
        <v>9</v>
      </c>
      <c r="F1" s="57" t="s">
        <v>4</v>
      </c>
      <c r="G1" s="57" t="s">
        <v>5</v>
      </c>
      <c r="H1" s="58" t="s">
        <v>6</v>
      </c>
      <c r="I1" s="58" t="s">
        <v>10</v>
      </c>
      <c r="J1" s="57" t="s">
        <v>7</v>
      </c>
      <c r="K1" s="59" t="s">
        <v>8</v>
      </c>
    </row>
    <row r="2" spans="1:11" x14ac:dyDescent="0.25">
      <c r="A2" s="63">
        <v>4411</v>
      </c>
      <c r="B2" s="50">
        <v>10</v>
      </c>
      <c r="C2" s="50">
        <v>1</v>
      </c>
      <c r="D2" s="51">
        <v>-4.3352539999999998E-7</v>
      </c>
      <c r="E2" s="51">
        <v>1.1145530000000001E-6</v>
      </c>
      <c r="F2" s="51">
        <v>1.2422290000000001E-12</v>
      </c>
      <c r="G2" s="51">
        <v>1.1145530000000001E-6</v>
      </c>
      <c r="H2" s="52">
        <f t="shared" ref="H2:H41" si="0">D2/($B2/1000000)</f>
        <v>-4.3352539999999995E-2</v>
      </c>
      <c r="I2" s="52">
        <f t="shared" ref="I2:I41" si="1">E2/($B2/1000000)</f>
        <v>0.11145529999999999</v>
      </c>
      <c r="J2" s="53">
        <f t="shared" ref="J2:J41" si="2">F2/($B2/1000000)</f>
        <v>1.2422289999999999E-7</v>
      </c>
      <c r="K2" s="62">
        <f t="shared" ref="K2:K41" si="3">G2/($B2/1000000)</f>
        <v>0.11145529999999999</v>
      </c>
    </row>
    <row r="3" spans="1:11" x14ac:dyDescent="0.25">
      <c r="A3" s="63">
        <v>4411</v>
      </c>
      <c r="B3" s="49">
        <v>10</v>
      </c>
      <c r="C3" s="43">
        <v>2</v>
      </c>
      <c r="D3" s="44">
        <v>-9.1318670000000006E-8</v>
      </c>
      <c r="E3" s="44">
        <v>9.8117590000000006E-7</v>
      </c>
      <c r="F3" s="44">
        <v>9.6270620000000007E-13</v>
      </c>
      <c r="G3" s="44">
        <v>9.8117590000000006E-7</v>
      </c>
      <c r="H3" s="45">
        <f t="shared" si="0"/>
        <v>-9.1318670000000001E-3</v>
      </c>
      <c r="I3" s="45">
        <f t="shared" si="1"/>
        <v>9.8117590000000005E-2</v>
      </c>
      <c r="J3" s="54">
        <f t="shared" si="2"/>
        <v>9.627062E-8</v>
      </c>
      <c r="K3" s="60">
        <f t="shared" si="3"/>
        <v>9.8117590000000005E-2</v>
      </c>
    </row>
    <row r="4" spans="1:11" x14ac:dyDescent="0.25">
      <c r="A4" s="63">
        <v>4411</v>
      </c>
      <c r="B4" s="50">
        <v>10</v>
      </c>
      <c r="C4" s="46">
        <v>5</v>
      </c>
      <c r="D4" s="47">
        <v>7.6471790000000004E-8</v>
      </c>
      <c r="E4" s="47">
        <v>8.1465089999999999E-7</v>
      </c>
      <c r="F4" s="47">
        <v>6.6365600000000003E-13</v>
      </c>
      <c r="G4" s="47">
        <v>8.1465089999999999E-7</v>
      </c>
      <c r="H4" s="48">
        <f t="shared" si="0"/>
        <v>7.6471789999999996E-3</v>
      </c>
      <c r="I4" s="48">
        <f t="shared" si="1"/>
        <v>8.146508999999999E-2</v>
      </c>
      <c r="J4" s="55">
        <f t="shared" si="2"/>
        <v>6.6365599999999992E-8</v>
      </c>
      <c r="K4" s="61">
        <f t="shared" si="3"/>
        <v>8.146508999999999E-2</v>
      </c>
    </row>
    <row r="5" spans="1:11" x14ac:dyDescent="0.25">
      <c r="A5" s="63">
        <v>4411</v>
      </c>
      <c r="B5" s="49">
        <v>10</v>
      </c>
      <c r="C5" s="43">
        <v>10</v>
      </c>
      <c r="D5" s="44">
        <v>-1.6930770000000001E-8</v>
      </c>
      <c r="E5" s="44">
        <v>8.2120840000000005E-7</v>
      </c>
      <c r="F5" s="44">
        <v>6.7438320000000003E-13</v>
      </c>
      <c r="G5" s="44">
        <v>8.2120840000000005E-7</v>
      </c>
      <c r="H5" s="45">
        <f t="shared" si="0"/>
        <v>-1.6930769999999999E-3</v>
      </c>
      <c r="I5" s="45">
        <f t="shared" si="1"/>
        <v>8.2120840000000001E-2</v>
      </c>
      <c r="J5" s="54">
        <f t="shared" si="2"/>
        <v>6.7438319999999994E-8</v>
      </c>
      <c r="K5" s="60">
        <f t="shared" si="3"/>
        <v>8.2120840000000001E-2</v>
      </c>
    </row>
    <row r="6" spans="1:11" x14ac:dyDescent="0.25">
      <c r="A6" s="63">
        <v>4411</v>
      </c>
      <c r="B6" s="50">
        <v>10</v>
      </c>
      <c r="C6" s="46">
        <v>15</v>
      </c>
      <c r="D6" s="47">
        <v>-3.6000059999999997E-8</v>
      </c>
      <c r="E6" s="47">
        <v>2.4281720000000001E-7</v>
      </c>
      <c r="F6" s="47">
        <v>5.8960199999999998E-14</v>
      </c>
      <c r="G6" s="47">
        <v>2.4281720000000001E-7</v>
      </c>
      <c r="H6" s="48">
        <f t="shared" si="0"/>
        <v>-3.6000059999999993E-3</v>
      </c>
      <c r="I6" s="48">
        <f t="shared" si="1"/>
        <v>2.428172E-2</v>
      </c>
      <c r="J6" s="55">
        <f t="shared" si="2"/>
        <v>5.8960199999999993E-9</v>
      </c>
      <c r="K6" s="61">
        <f t="shared" si="3"/>
        <v>2.428172E-2</v>
      </c>
    </row>
    <row r="7" spans="1:11" x14ac:dyDescent="0.25">
      <c r="A7" s="63">
        <v>4411</v>
      </c>
      <c r="B7" s="49">
        <v>10</v>
      </c>
      <c r="C7" s="43">
        <v>20</v>
      </c>
      <c r="D7" s="44">
        <v>1.5009090000000001E-8</v>
      </c>
      <c r="E7" s="44">
        <v>2.3422979999999999E-7</v>
      </c>
      <c r="F7" s="44">
        <v>5.4863609999999999E-14</v>
      </c>
      <c r="G7" s="44">
        <v>2.3422979999999999E-7</v>
      </c>
      <c r="H7" s="45">
        <f t="shared" si="0"/>
        <v>1.5009089999999999E-3</v>
      </c>
      <c r="I7" s="45">
        <f t="shared" si="1"/>
        <v>2.3422979999999996E-2</v>
      </c>
      <c r="J7" s="54">
        <f t="shared" si="2"/>
        <v>5.4863609999999996E-9</v>
      </c>
      <c r="K7" s="60">
        <f t="shared" si="3"/>
        <v>2.3422979999999996E-2</v>
      </c>
    </row>
    <row r="8" spans="1:11" x14ac:dyDescent="0.25">
      <c r="A8" s="63">
        <v>4411</v>
      </c>
      <c r="B8" s="50">
        <v>10</v>
      </c>
      <c r="C8" s="46">
        <v>25</v>
      </c>
      <c r="D8" s="47">
        <v>-2.604769E-8</v>
      </c>
      <c r="E8" s="47">
        <v>2.405042E-7</v>
      </c>
      <c r="F8" s="47">
        <v>5.7842249999999995E-14</v>
      </c>
      <c r="G8" s="47">
        <v>2.405042E-7</v>
      </c>
      <c r="H8" s="48">
        <f t="shared" si="0"/>
        <v>-2.6047689999999998E-3</v>
      </c>
      <c r="I8" s="48">
        <f t="shared" si="1"/>
        <v>2.4050419999999999E-2</v>
      </c>
      <c r="J8" s="55">
        <f t="shared" si="2"/>
        <v>5.7842249999999988E-9</v>
      </c>
      <c r="K8" s="61">
        <f t="shared" si="3"/>
        <v>2.4050419999999999E-2</v>
      </c>
    </row>
    <row r="9" spans="1:11" x14ac:dyDescent="0.25">
      <c r="A9" s="63">
        <v>4411</v>
      </c>
      <c r="B9" s="49">
        <v>10</v>
      </c>
      <c r="C9" s="43">
        <v>30</v>
      </c>
      <c r="D9" s="44">
        <v>2.0080120000000001E-7</v>
      </c>
      <c r="E9" s="44">
        <v>2.4418330000000001E-7</v>
      </c>
      <c r="F9" s="44">
        <v>5.9625499999999997E-14</v>
      </c>
      <c r="G9" s="44">
        <v>2.4418330000000001E-7</v>
      </c>
      <c r="H9" s="45">
        <f t="shared" si="0"/>
        <v>2.008012E-2</v>
      </c>
      <c r="I9" s="45">
        <f t="shared" si="1"/>
        <v>2.4418329999999999E-2</v>
      </c>
      <c r="J9" s="54">
        <f t="shared" si="2"/>
        <v>5.962549999999999E-9</v>
      </c>
      <c r="K9" s="60">
        <f t="shared" si="3"/>
        <v>2.4418329999999999E-2</v>
      </c>
    </row>
    <row r="10" spans="1:11" x14ac:dyDescent="0.25">
      <c r="A10" s="63">
        <v>4411</v>
      </c>
      <c r="B10" s="50">
        <v>10</v>
      </c>
      <c r="C10" s="46">
        <v>35</v>
      </c>
      <c r="D10" s="47">
        <v>-2.5713619999999999E-8</v>
      </c>
      <c r="E10" s="47">
        <v>2.3758850000000001E-7</v>
      </c>
      <c r="F10" s="47">
        <v>5.6448320000000001E-14</v>
      </c>
      <c r="G10" s="47">
        <v>2.3758850000000001E-7</v>
      </c>
      <c r="H10" s="48">
        <f t="shared" si="0"/>
        <v>-2.5713619999999998E-3</v>
      </c>
      <c r="I10" s="48">
        <f t="shared" si="1"/>
        <v>2.3758849999999998E-2</v>
      </c>
      <c r="J10" s="55">
        <f t="shared" si="2"/>
        <v>5.6448319999999996E-9</v>
      </c>
      <c r="K10" s="61">
        <f t="shared" si="3"/>
        <v>2.3758849999999998E-2</v>
      </c>
    </row>
    <row r="11" spans="1:11" x14ac:dyDescent="0.25">
      <c r="A11" s="63">
        <v>4411</v>
      </c>
      <c r="B11" s="49">
        <v>10</v>
      </c>
      <c r="C11" s="43">
        <v>40</v>
      </c>
      <c r="D11" s="44">
        <v>2.0201709999999999E-7</v>
      </c>
      <c r="E11" s="44">
        <v>2.4223979999999999E-7</v>
      </c>
      <c r="F11" s="44">
        <v>5.8680139999999996E-14</v>
      </c>
      <c r="G11" s="44">
        <v>2.4223979999999999E-7</v>
      </c>
      <c r="H11" s="45">
        <f t="shared" si="0"/>
        <v>2.0201709999999998E-2</v>
      </c>
      <c r="I11" s="45">
        <f t="shared" si="1"/>
        <v>2.4223979999999996E-2</v>
      </c>
      <c r="J11" s="54">
        <f t="shared" si="2"/>
        <v>5.8680139999999995E-9</v>
      </c>
      <c r="K11" s="60">
        <f t="shared" si="3"/>
        <v>2.4223979999999996E-2</v>
      </c>
    </row>
    <row r="12" spans="1:11" x14ac:dyDescent="0.25">
      <c r="A12" s="63">
        <v>4411</v>
      </c>
      <c r="B12" s="50">
        <v>10</v>
      </c>
      <c r="C12" s="46">
        <v>45</v>
      </c>
      <c r="D12" s="47">
        <v>-1.9946630000000001E-8</v>
      </c>
      <c r="E12" s="47">
        <v>2.474684E-7</v>
      </c>
      <c r="F12" s="47">
        <v>6.1240620000000002E-14</v>
      </c>
      <c r="G12" s="47">
        <v>2.474684E-7</v>
      </c>
      <c r="H12" s="48">
        <f t="shared" si="0"/>
        <v>-1.9946629999999998E-3</v>
      </c>
      <c r="I12" s="48">
        <f t="shared" si="1"/>
        <v>2.4746839999999999E-2</v>
      </c>
      <c r="J12" s="55">
        <f t="shared" si="2"/>
        <v>6.1240619999999999E-9</v>
      </c>
      <c r="K12" s="61">
        <f t="shared" si="3"/>
        <v>2.4746839999999999E-2</v>
      </c>
    </row>
    <row r="13" spans="1:11" x14ac:dyDescent="0.25">
      <c r="A13" s="63">
        <v>4411</v>
      </c>
      <c r="B13" s="49">
        <v>10</v>
      </c>
      <c r="C13" s="43">
        <v>50</v>
      </c>
      <c r="D13" s="44">
        <v>1.1200970000000001E-7</v>
      </c>
      <c r="E13" s="44">
        <v>2.3790540000000001E-7</v>
      </c>
      <c r="F13" s="44">
        <v>5.6598989999999999E-14</v>
      </c>
      <c r="G13" s="44">
        <v>2.3790540000000001E-7</v>
      </c>
      <c r="H13" s="45">
        <f t="shared" si="0"/>
        <v>1.1200969999999999E-2</v>
      </c>
      <c r="I13" s="45">
        <f t="shared" si="1"/>
        <v>2.3790539999999999E-2</v>
      </c>
      <c r="J13" s="54">
        <f t="shared" si="2"/>
        <v>5.6598989999999991E-9</v>
      </c>
      <c r="K13" s="60">
        <f t="shared" si="3"/>
        <v>2.3790539999999999E-2</v>
      </c>
    </row>
    <row r="14" spans="1:11" x14ac:dyDescent="0.25">
      <c r="A14" s="63">
        <v>4411</v>
      </c>
      <c r="B14" s="50">
        <v>10</v>
      </c>
      <c r="C14" s="46">
        <v>55</v>
      </c>
      <c r="D14" s="47">
        <v>1.864629E-7</v>
      </c>
      <c r="E14" s="47">
        <v>2.4619340000000001E-7</v>
      </c>
      <c r="F14" s="47">
        <v>6.0611169999999998E-14</v>
      </c>
      <c r="G14" s="47">
        <v>2.4619340000000001E-7</v>
      </c>
      <c r="H14" s="48">
        <f t="shared" si="0"/>
        <v>1.8646289999999999E-2</v>
      </c>
      <c r="I14" s="48">
        <f t="shared" si="1"/>
        <v>2.461934E-2</v>
      </c>
      <c r="J14" s="55">
        <f t="shared" si="2"/>
        <v>6.0611169999999989E-9</v>
      </c>
      <c r="K14" s="61">
        <f t="shared" si="3"/>
        <v>2.461934E-2</v>
      </c>
    </row>
    <row r="15" spans="1:11" x14ac:dyDescent="0.25">
      <c r="A15" s="63">
        <v>4411</v>
      </c>
      <c r="B15" s="49">
        <v>10</v>
      </c>
      <c r="C15" s="43">
        <v>60</v>
      </c>
      <c r="D15" s="44">
        <v>-1.3276949999999999E-8</v>
      </c>
      <c r="E15" s="44">
        <v>2.5722360000000001E-7</v>
      </c>
      <c r="F15" s="44">
        <v>6.6164010000000003E-14</v>
      </c>
      <c r="G15" s="44">
        <v>2.5722360000000001E-7</v>
      </c>
      <c r="H15" s="45">
        <f t="shared" si="0"/>
        <v>-1.3276949999999998E-3</v>
      </c>
      <c r="I15" s="45">
        <f t="shared" si="1"/>
        <v>2.572236E-2</v>
      </c>
      <c r="J15" s="54">
        <f t="shared" si="2"/>
        <v>6.6164009999999999E-9</v>
      </c>
      <c r="K15" s="60">
        <f t="shared" si="3"/>
        <v>2.572236E-2</v>
      </c>
    </row>
    <row r="16" spans="1:11" x14ac:dyDescent="0.25">
      <c r="A16" s="63">
        <v>4411</v>
      </c>
      <c r="B16" s="50">
        <v>10</v>
      </c>
      <c r="C16" s="46">
        <v>65</v>
      </c>
      <c r="D16" s="47">
        <v>1.071399E-7</v>
      </c>
      <c r="E16" s="47">
        <v>2.4275160000000001E-7</v>
      </c>
      <c r="F16" s="47">
        <v>5.8928319999999994E-14</v>
      </c>
      <c r="G16" s="47">
        <v>2.4275160000000001E-7</v>
      </c>
      <c r="H16" s="48">
        <f t="shared" si="0"/>
        <v>1.071399E-2</v>
      </c>
      <c r="I16" s="48">
        <f t="shared" si="1"/>
        <v>2.4275159999999997E-2</v>
      </c>
      <c r="J16" s="55">
        <f t="shared" si="2"/>
        <v>5.8928319999999988E-9</v>
      </c>
      <c r="K16" s="61">
        <f t="shared" si="3"/>
        <v>2.4275159999999997E-2</v>
      </c>
    </row>
    <row r="17" spans="1:11" x14ac:dyDescent="0.25">
      <c r="A17" s="63">
        <v>4411</v>
      </c>
      <c r="B17" s="49">
        <v>10</v>
      </c>
      <c r="C17" s="43">
        <v>70</v>
      </c>
      <c r="D17" s="44">
        <v>-7.2436859999999997E-8</v>
      </c>
      <c r="E17" s="44">
        <v>2.356374E-7</v>
      </c>
      <c r="F17" s="44">
        <v>5.5524979999999999E-14</v>
      </c>
      <c r="G17" s="44">
        <v>2.356374E-7</v>
      </c>
      <c r="H17" s="45">
        <f t="shared" si="0"/>
        <v>-7.2436859999999992E-3</v>
      </c>
      <c r="I17" s="45">
        <f t="shared" si="1"/>
        <v>2.356374E-2</v>
      </c>
      <c r="J17" s="54">
        <f t="shared" si="2"/>
        <v>5.5524979999999998E-9</v>
      </c>
      <c r="K17" s="60">
        <f t="shared" si="3"/>
        <v>2.356374E-2</v>
      </c>
    </row>
    <row r="18" spans="1:11" x14ac:dyDescent="0.25">
      <c r="A18" s="63">
        <v>4411</v>
      </c>
      <c r="B18" s="50">
        <v>10</v>
      </c>
      <c r="C18" s="46">
        <v>75</v>
      </c>
      <c r="D18" s="47">
        <v>3.1336600000000001E-9</v>
      </c>
      <c r="E18" s="47">
        <v>2.548822E-7</v>
      </c>
      <c r="F18" s="47">
        <v>6.496495E-14</v>
      </c>
      <c r="G18" s="47">
        <v>2.548822E-7</v>
      </c>
      <c r="H18" s="48">
        <f t="shared" si="0"/>
        <v>3.1336599999999998E-4</v>
      </c>
      <c r="I18" s="48">
        <f t="shared" si="1"/>
        <v>2.5488219999999999E-2</v>
      </c>
      <c r="J18" s="55">
        <f t="shared" si="2"/>
        <v>6.4964949999999997E-9</v>
      </c>
      <c r="K18" s="61">
        <f t="shared" si="3"/>
        <v>2.5488219999999999E-2</v>
      </c>
    </row>
    <row r="19" spans="1:11" x14ac:dyDescent="0.25">
      <c r="A19" s="63">
        <v>4411</v>
      </c>
      <c r="B19" s="49">
        <v>10</v>
      </c>
      <c r="C19" s="43">
        <v>80</v>
      </c>
      <c r="D19" s="44">
        <v>1.884845E-7</v>
      </c>
      <c r="E19" s="44">
        <v>2.546361E-7</v>
      </c>
      <c r="F19" s="44">
        <v>6.4839549999999997E-14</v>
      </c>
      <c r="G19" s="44">
        <v>2.546361E-7</v>
      </c>
      <c r="H19" s="45">
        <f t="shared" si="0"/>
        <v>1.8848449999999999E-2</v>
      </c>
      <c r="I19" s="45">
        <f t="shared" si="1"/>
        <v>2.5463609999999998E-2</v>
      </c>
      <c r="J19" s="54">
        <f t="shared" si="2"/>
        <v>6.4839549999999992E-9</v>
      </c>
      <c r="K19" s="60">
        <f t="shared" si="3"/>
        <v>2.5463609999999998E-2</v>
      </c>
    </row>
    <row r="20" spans="1:11" x14ac:dyDescent="0.25">
      <c r="A20" s="63">
        <v>4411</v>
      </c>
      <c r="B20" s="50">
        <v>10</v>
      </c>
      <c r="C20" s="46">
        <v>85</v>
      </c>
      <c r="D20" s="47">
        <v>1.153099E-7</v>
      </c>
      <c r="E20" s="47">
        <v>2.4696009999999997E-7</v>
      </c>
      <c r="F20" s="47">
        <v>6.09893E-14</v>
      </c>
      <c r="G20" s="47">
        <v>2.4696009999999997E-7</v>
      </c>
      <c r="H20" s="48">
        <f t="shared" si="0"/>
        <v>1.153099E-2</v>
      </c>
      <c r="I20" s="48">
        <f t="shared" si="1"/>
        <v>2.4696009999999994E-2</v>
      </c>
      <c r="J20" s="55">
        <f t="shared" si="2"/>
        <v>6.0989299999999997E-9</v>
      </c>
      <c r="K20" s="61">
        <f t="shared" si="3"/>
        <v>2.4696009999999994E-2</v>
      </c>
    </row>
    <row r="21" spans="1:11" x14ac:dyDescent="0.25">
      <c r="A21" s="63">
        <v>4411</v>
      </c>
      <c r="B21" s="49">
        <v>10</v>
      </c>
      <c r="C21" s="43">
        <v>90</v>
      </c>
      <c r="D21" s="44">
        <v>8.4602930000000004E-8</v>
      </c>
      <c r="E21" s="44">
        <v>2.5464590000000002E-7</v>
      </c>
      <c r="F21" s="44">
        <v>6.4844519999999998E-14</v>
      </c>
      <c r="G21" s="44">
        <v>2.5464590000000002E-7</v>
      </c>
      <c r="H21" s="45">
        <f t="shared" si="0"/>
        <v>8.4602929999999989E-3</v>
      </c>
      <c r="I21" s="45">
        <f t="shared" si="1"/>
        <v>2.5464589999999999E-2</v>
      </c>
      <c r="J21" s="54">
        <f t="shared" si="2"/>
        <v>6.4844519999999997E-9</v>
      </c>
      <c r="K21" s="60">
        <f t="shared" si="3"/>
        <v>2.5464589999999999E-2</v>
      </c>
    </row>
    <row r="22" spans="1:11" x14ac:dyDescent="0.25">
      <c r="A22" s="63">
        <v>4411</v>
      </c>
      <c r="B22" s="50">
        <v>10</v>
      </c>
      <c r="C22" s="46">
        <v>95</v>
      </c>
      <c r="D22" s="47">
        <v>1.4607340000000001E-7</v>
      </c>
      <c r="E22" s="47">
        <v>2.5632449999999997E-7</v>
      </c>
      <c r="F22" s="47">
        <v>6.5702249999999999E-14</v>
      </c>
      <c r="G22" s="47">
        <v>2.5632449999999997E-7</v>
      </c>
      <c r="H22" s="48">
        <f t="shared" si="0"/>
        <v>1.460734E-2</v>
      </c>
      <c r="I22" s="48">
        <f t="shared" si="1"/>
        <v>2.5632449999999994E-2</v>
      </c>
      <c r="J22" s="55">
        <f t="shared" si="2"/>
        <v>6.5702249999999992E-9</v>
      </c>
      <c r="K22" s="61">
        <f t="shared" si="3"/>
        <v>2.5632449999999994E-2</v>
      </c>
    </row>
    <row r="23" spans="1:11" x14ac:dyDescent="0.25">
      <c r="A23" s="63">
        <v>4411</v>
      </c>
      <c r="B23" s="49">
        <v>10</v>
      </c>
      <c r="C23" s="43">
        <v>100</v>
      </c>
      <c r="D23" s="44">
        <v>-7.5136339999999995E-9</v>
      </c>
      <c r="E23" s="44">
        <v>2.5377020000000001E-7</v>
      </c>
      <c r="F23" s="44">
        <v>6.4399299999999996E-14</v>
      </c>
      <c r="G23" s="44">
        <v>2.5377020000000001E-7</v>
      </c>
      <c r="H23" s="45">
        <f t="shared" si="0"/>
        <v>-7.5136339999999993E-4</v>
      </c>
      <c r="I23" s="45">
        <f t="shared" si="1"/>
        <v>2.537702E-2</v>
      </c>
      <c r="J23" s="54">
        <f t="shared" si="2"/>
        <v>6.4399299999999993E-9</v>
      </c>
      <c r="K23" s="60">
        <f t="shared" si="3"/>
        <v>2.537702E-2</v>
      </c>
    </row>
    <row r="24" spans="1:11" x14ac:dyDescent="0.25">
      <c r="A24" s="63">
        <v>4411</v>
      </c>
      <c r="B24" s="50">
        <v>10</v>
      </c>
      <c r="C24" s="46">
        <v>110</v>
      </c>
      <c r="D24" s="47">
        <v>-2.9887820000000002E-7</v>
      </c>
      <c r="E24" s="47">
        <v>1.146925E-6</v>
      </c>
      <c r="F24" s="47">
        <v>1.315438E-12</v>
      </c>
      <c r="G24" s="47">
        <v>1.146925E-6</v>
      </c>
      <c r="H24" s="48">
        <f t="shared" si="0"/>
        <v>-2.9887819999999999E-2</v>
      </c>
      <c r="I24" s="48">
        <f t="shared" si="1"/>
        <v>0.11469249999999999</v>
      </c>
      <c r="J24" s="55">
        <f t="shared" si="2"/>
        <v>1.3154379999999999E-7</v>
      </c>
      <c r="K24" s="61">
        <f t="shared" si="3"/>
        <v>0.11469249999999999</v>
      </c>
    </row>
    <row r="25" spans="1:11" x14ac:dyDescent="0.25">
      <c r="A25" s="63">
        <v>4411</v>
      </c>
      <c r="B25" s="49">
        <v>10</v>
      </c>
      <c r="C25" s="43">
        <v>120</v>
      </c>
      <c r="D25" s="44">
        <v>-4.0966249999999999E-7</v>
      </c>
      <c r="E25" s="44">
        <v>1.0742320000000001E-6</v>
      </c>
      <c r="F25" s="44">
        <v>1.1539730000000001E-12</v>
      </c>
      <c r="G25" s="44">
        <v>1.0742320000000001E-6</v>
      </c>
      <c r="H25" s="45">
        <f t="shared" si="0"/>
        <v>-4.0966249999999996E-2</v>
      </c>
      <c r="I25" s="45">
        <f t="shared" si="1"/>
        <v>0.1074232</v>
      </c>
      <c r="J25" s="54">
        <f t="shared" si="2"/>
        <v>1.153973E-7</v>
      </c>
      <c r="K25" s="60">
        <f t="shared" si="3"/>
        <v>0.1074232</v>
      </c>
    </row>
    <row r="26" spans="1:11" x14ac:dyDescent="0.25">
      <c r="A26" s="63">
        <v>4411</v>
      </c>
      <c r="B26" s="50">
        <v>10</v>
      </c>
      <c r="C26" s="46">
        <v>130</v>
      </c>
      <c r="D26" s="47">
        <v>-5.6937039999999999E-7</v>
      </c>
      <c r="E26" s="47">
        <v>1.130738E-6</v>
      </c>
      <c r="F26" s="47">
        <v>1.2785689999999999E-12</v>
      </c>
      <c r="G26" s="47">
        <v>1.130738E-6</v>
      </c>
      <c r="H26" s="48">
        <f t="shared" si="0"/>
        <v>-5.6937039999999994E-2</v>
      </c>
      <c r="I26" s="48">
        <f t="shared" si="1"/>
        <v>0.11307379999999999</v>
      </c>
      <c r="J26" s="55">
        <f t="shared" si="2"/>
        <v>1.2785689999999999E-7</v>
      </c>
      <c r="K26" s="61">
        <f t="shared" si="3"/>
        <v>0.11307379999999999</v>
      </c>
    </row>
    <row r="27" spans="1:11" x14ac:dyDescent="0.25">
      <c r="A27" s="63">
        <v>4411</v>
      </c>
      <c r="B27" s="49">
        <v>10</v>
      </c>
      <c r="C27" s="43">
        <v>140</v>
      </c>
      <c r="D27" s="44">
        <v>-3.1841120000000002E-7</v>
      </c>
      <c r="E27" s="44">
        <v>1.307193E-6</v>
      </c>
      <c r="F27" s="44">
        <v>1.7087540000000001E-12</v>
      </c>
      <c r="G27" s="44">
        <v>1.307193E-6</v>
      </c>
      <c r="H27" s="45">
        <f t="shared" si="0"/>
        <v>-3.1841120000000001E-2</v>
      </c>
      <c r="I27" s="45">
        <f t="shared" si="1"/>
        <v>0.13071929999999998</v>
      </c>
      <c r="J27" s="54">
        <f t="shared" si="2"/>
        <v>1.7087539999999999E-7</v>
      </c>
      <c r="K27" s="60">
        <f t="shared" si="3"/>
        <v>0.13071929999999998</v>
      </c>
    </row>
    <row r="28" spans="1:11" x14ac:dyDescent="0.25">
      <c r="A28" s="63">
        <v>4411</v>
      </c>
      <c r="B28" s="50">
        <v>10</v>
      </c>
      <c r="C28" s="46">
        <v>150</v>
      </c>
      <c r="D28" s="47">
        <v>-4.9542419999999996E-7</v>
      </c>
      <c r="E28" s="47">
        <v>1.0453030000000001E-6</v>
      </c>
      <c r="F28" s="47">
        <v>1.092658E-12</v>
      </c>
      <c r="G28" s="47">
        <v>1.0453030000000001E-6</v>
      </c>
      <c r="H28" s="48">
        <f t="shared" si="0"/>
        <v>-4.954241999999999E-2</v>
      </c>
      <c r="I28" s="48">
        <f t="shared" si="1"/>
        <v>0.10453029999999999</v>
      </c>
      <c r="J28" s="55">
        <f t="shared" si="2"/>
        <v>1.0926579999999998E-7</v>
      </c>
      <c r="K28" s="61">
        <f t="shared" si="3"/>
        <v>0.10453029999999999</v>
      </c>
    </row>
    <row r="29" spans="1:11" x14ac:dyDescent="0.25">
      <c r="A29" s="63">
        <v>4411</v>
      </c>
      <c r="B29" s="49">
        <v>10</v>
      </c>
      <c r="C29" s="43">
        <v>160</v>
      </c>
      <c r="D29" s="44">
        <v>-5.7000540000000005E-7</v>
      </c>
      <c r="E29" s="44">
        <v>1.184743E-6</v>
      </c>
      <c r="F29" s="44">
        <v>1.4036159999999999E-12</v>
      </c>
      <c r="G29" s="44">
        <v>1.184743E-6</v>
      </c>
      <c r="H29" s="45">
        <f t="shared" si="0"/>
        <v>-5.7000540000000002E-2</v>
      </c>
      <c r="I29" s="45">
        <f t="shared" si="1"/>
        <v>0.11847429999999999</v>
      </c>
      <c r="J29" s="54">
        <f t="shared" si="2"/>
        <v>1.4036159999999997E-7</v>
      </c>
      <c r="K29" s="60">
        <f t="shared" si="3"/>
        <v>0.11847429999999999</v>
      </c>
    </row>
    <row r="30" spans="1:11" x14ac:dyDescent="0.25">
      <c r="A30" s="63">
        <v>4411</v>
      </c>
      <c r="B30" s="50">
        <v>10</v>
      </c>
      <c r="C30" s="46">
        <v>170</v>
      </c>
      <c r="D30" s="47">
        <v>-3.5510710000000002E-7</v>
      </c>
      <c r="E30" s="47">
        <v>1.087147E-6</v>
      </c>
      <c r="F30" s="47">
        <v>1.1818899999999999E-12</v>
      </c>
      <c r="G30" s="47">
        <v>1.087147E-6</v>
      </c>
      <c r="H30" s="48">
        <f t="shared" si="0"/>
        <v>-3.5510710000000001E-2</v>
      </c>
      <c r="I30" s="48">
        <f t="shared" si="1"/>
        <v>0.10871469999999998</v>
      </c>
      <c r="J30" s="55">
        <f t="shared" si="2"/>
        <v>1.1818899999999999E-7</v>
      </c>
      <c r="K30" s="61">
        <f t="shared" si="3"/>
        <v>0.10871469999999998</v>
      </c>
    </row>
    <row r="31" spans="1:11" x14ac:dyDescent="0.25">
      <c r="A31" s="63">
        <v>4411</v>
      </c>
      <c r="B31" s="49">
        <v>10</v>
      </c>
      <c r="C31" s="43">
        <v>180</v>
      </c>
      <c r="D31" s="44">
        <v>-5.1262690000000004E-7</v>
      </c>
      <c r="E31" s="44">
        <v>1.156657E-6</v>
      </c>
      <c r="F31" s="44">
        <v>1.3378540000000001E-12</v>
      </c>
      <c r="G31" s="44">
        <v>1.156657E-6</v>
      </c>
      <c r="H31" s="45">
        <f t="shared" si="0"/>
        <v>-5.126269E-2</v>
      </c>
      <c r="I31" s="45">
        <f t="shared" si="1"/>
        <v>0.11566569999999998</v>
      </c>
      <c r="J31" s="54">
        <f t="shared" si="2"/>
        <v>1.337854E-7</v>
      </c>
      <c r="K31" s="60">
        <f t="shared" si="3"/>
        <v>0.11566569999999998</v>
      </c>
    </row>
    <row r="32" spans="1:11" x14ac:dyDescent="0.25">
      <c r="A32" s="63">
        <v>4411</v>
      </c>
      <c r="B32" s="50">
        <v>10</v>
      </c>
      <c r="C32" s="46">
        <v>190</v>
      </c>
      <c r="D32" s="47">
        <v>-3.5837479999999999E-7</v>
      </c>
      <c r="E32" s="47">
        <v>1.141192E-6</v>
      </c>
      <c r="F32" s="47">
        <v>1.3023179999999999E-12</v>
      </c>
      <c r="G32" s="47">
        <v>1.141192E-6</v>
      </c>
      <c r="H32" s="48">
        <f t="shared" si="0"/>
        <v>-3.5837479999999998E-2</v>
      </c>
      <c r="I32" s="48">
        <f t="shared" si="1"/>
        <v>0.11411919999999999</v>
      </c>
      <c r="J32" s="55">
        <f t="shared" si="2"/>
        <v>1.3023179999999999E-7</v>
      </c>
      <c r="K32" s="61">
        <f t="shared" si="3"/>
        <v>0.11411919999999999</v>
      </c>
    </row>
    <row r="33" spans="1:11" x14ac:dyDescent="0.25">
      <c r="A33" s="63">
        <v>4411</v>
      </c>
      <c r="B33" s="49">
        <v>10</v>
      </c>
      <c r="C33" s="43">
        <v>200</v>
      </c>
      <c r="D33" s="44">
        <v>-3.2326969999999998E-7</v>
      </c>
      <c r="E33" s="44">
        <v>1.151541E-6</v>
      </c>
      <c r="F33" s="44">
        <v>1.3260470000000001E-12</v>
      </c>
      <c r="G33" s="44">
        <v>1.151541E-6</v>
      </c>
      <c r="H33" s="45">
        <f t="shared" si="0"/>
        <v>-3.2326969999999997E-2</v>
      </c>
      <c r="I33" s="45">
        <f t="shared" si="1"/>
        <v>0.11515409999999998</v>
      </c>
      <c r="J33" s="54">
        <f t="shared" si="2"/>
        <v>1.3260469999999999E-7</v>
      </c>
      <c r="K33" s="60">
        <f t="shared" si="3"/>
        <v>0.11515409999999998</v>
      </c>
    </row>
    <row r="34" spans="1:11" x14ac:dyDescent="0.25">
      <c r="A34" s="63">
        <v>4411</v>
      </c>
      <c r="B34" s="50">
        <v>10</v>
      </c>
      <c r="C34" s="46">
        <v>300</v>
      </c>
      <c r="D34" s="47">
        <v>-2.3076240000000001E-7</v>
      </c>
      <c r="E34" s="47">
        <v>1.0881579999999999E-6</v>
      </c>
      <c r="F34" s="47">
        <v>1.1840869999999999E-12</v>
      </c>
      <c r="G34" s="47">
        <v>1.0881579999999999E-6</v>
      </c>
      <c r="H34" s="48">
        <f t="shared" si="0"/>
        <v>-2.3076239999999998E-2</v>
      </c>
      <c r="I34" s="48">
        <f t="shared" si="1"/>
        <v>0.10881579999999998</v>
      </c>
      <c r="J34" s="55">
        <f t="shared" si="2"/>
        <v>1.1840869999999998E-7</v>
      </c>
      <c r="K34" s="61">
        <f t="shared" si="3"/>
        <v>0.10881579999999998</v>
      </c>
    </row>
    <row r="35" spans="1:11" x14ac:dyDescent="0.25">
      <c r="A35" s="63">
        <v>4411</v>
      </c>
      <c r="B35" s="49">
        <v>10</v>
      </c>
      <c r="C35" s="43">
        <v>400</v>
      </c>
      <c r="D35" s="44">
        <v>-2.2896200000000001E-7</v>
      </c>
      <c r="E35" s="44">
        <v>1.0384620000000001E-6</v>
      </c>
      <c r="F35" s="44">
        <v>1.078404E-12</v>
      </c>
      <c r="G35" s="44">
        <v>1.0384620000000001E-6</v>
      </c>
      <c r="H35" s="45">
        <f t="shared" si="0"/>
        <v>-2.2896199999999998E-2</v>
      </c>
      <c r="I35" s="45">
        <f t="shared" si="1"/>
        <v>0.1038462</v>
      </c>
      <c r="J35" s="54">
        <f t="shared" si="2"/>
        <v>1.0784039999999999E-7</v>
      </c>
      <c r="K35" s="60">
        <f t="shared" si="3"/>
        <v>0.1038462</v>
      </c>
    </row>
    <row r="36" spans="1:11" x14ac:dyDescent="0.25">
      <c r="A36" s="63">
        <v>4411</v>
      </c>
      <c r="B36" s="50">
        <v>10</v>
      </c>
      <c r="C36" s="46">
        <v>500</v>
      </c>
      <c r="D36" s="47">
        <v>-2.6980580000000002E-7</v>
      </c>
      <c r="E36" s="47">
        <v>1.042433E-6</v>
      </c>
      <c r="F36" s="47">
        <v>1.086666E-12</v>
      </c>
      <c r="G36" s="47">
        <v>1.042433E-6</v>
      </c>
      <c r="H36" s="48">
        <f t="shared" si="0"/>
        <v>-2.6980580000000001E-2</v>
      </c>
      <c r="I36" s="48">
        <f t="shared" si="1"/>
        <v>0.1042433</v>
      </c>
      <c r="J36" s="55">
        <f t="shared" si="2"/>
        <v>1.0866659999999998E-7</v>
      </c>
      <c r="K36" s="61">
        <f t="shared" si="3"/>
        <v>0.1042433</v>
      </c>
    </row>
    <row r="37" spans="1:11" x14ac:dyDescent="0.25">
      <c r="A37" s="63">
        <v>4411</v>
      </c>
      <c r="B37" s="49">
        <v>10</v>
      </c>
      <c r="C37" s="43">
        <v>600</v>
      </c>
      <c r="D37" s="44">
        <v>-3.3492959999999997E-7</v>
      </c>
      <c r="E37" s="44">
        <v>1.186784E-6</v>
      </c>
      <c r="F37" s="44">
        <v>1.408456E-12</v>
      </c>
      <c r="G37" s="44">
        <v>1.186784E-6</v>
      </c>
      <c r="H37" s="45">
        <f t="shared" si="0"/>
        <v>-3.3492959999999995E-2</v>
      </c>
      <c r="I37" s="45">
        <f t="shared" si="1"/>
        <v>0.11867839999999999</v>
      </c>
      <c r="J37" s="54">
        <f t="shared" si="2"/>
        <v>1.4084559999999999E-7</v>
      </c>
      <c r="K37" s="60">
        <f t="shared" si="3"/>
        <v>0.11867839999999999</v>
      </c>
    </row>
    <row r="38" spans="1:11" x14ac:dyDescent="0.25">
      <c r="A38" s="63">
        <v>4411</v>
      </c>
      <c r="B38" s="50">
        <v>10</v>
      </c>
      <c r="C38" s="46">
        <v>700</v>
      </c>
      <c r="D38" s="47">
        <v>-4.9960169999999997E-7</v>
      </c>
      <c r="E38" s="47">
        <v>1.15475E-6</v>
      </c>
      <c r="F38" s="47">
        <v>1.333448E-12</v>
      </c>
      <c r="G38" s="47">
        <v>1.15475E-6</v>
      </c>
      <c r="H38" s="48">
        <f t="shared" si="0"/>
        <v>-4.9960169999999991E-2</v>
      </c>
      <c r="I38" s="48">
        <f t="shared" si="1"/>
        <v>0.11547499999999999</v>
      </c>
      <c r="J38" s="55">
        <f t="shared" si="2"/>
        <v>1.333448E-7</v>
      </c>
      <c r="K38" s="61">
        <f t="shared" si="3"/>
        <v>0.11547499999999999</v>
      </c>
    </row>
    <row r="39" spans="1:11" x14ac:dyDescent="0.25">
      <c r="A39" s="63">
        <v>4411</v>
      </c>
      <c r="B39" s="49">
        <v>10</v>
      </c>
      <c r="C39" s="43">
        <v>800</v>
      </c>
      <c r="D39" s="44">
        <v>-5.9610150000000004E-7</v>
      </c>
      <c r="E39" s="44">
        <v>1.0351099999999999E-6</v>
      </c>
      <c r="F39" s="44">
        <v>1.071452E-12</v>
      </c>
      <c r="G39" s="44">
        <v>1.0351099999999999E-6</v>
      </c>
      <c r="H39" s="45">
        <f t="shared" si="0"/>
        <v>-5.9610150000000001E-2</v>
      </c>
      <c r="I39" s="45">
        <f t="shared" si="1"/>
        <v>0.10351099999999998</v>
      </c>
      <c r="J39" s="54">
        <f t="shared" si="2"/>
        <v>1.071452E-7</v>
      </c>
      <c r="K39" s="60">
        <f t="shared" si="3"/>
        <v>0.10351099999999998</v>
      </c>
    </row>
    <row r="40" spans="1:11" x14ac:dyDescent="0.25">
      <c r="A40" s="63">
        <v>4411</v>
      </c>
      <c r="B40" s="50">
        <v>10</v>
      </c>
      <c r="C40" s="46">
        <v>900</v>
      </c>
      <c r="D40" s="47">
        <v>-5.4353020000000003E-7</v>
      </c>
      <c r="E40" s="47">
        <v>7.7745320000000003E-7</v>
      </c>
      <c r="F40" s="47">
        <v>6.0443349999999998E-13</v>
      </c>
      <c r="G40" s="47">
        <v>7.7745320000000003E-7</v>
      </c>
      <c r="H40" s="48">
        <f t="shared" si="0"/>
        <v>-5.4353020000000002E-2</v>
      </c>
      <c r="I40" s="48">
        <f t="shared" si="1"/>
        <v>7.7745319999999993E-2</v>
      </c>
      <c r="J40" s="55">
        <f t="shared" si="2"/>
        <v>6.0443349999999993E-8</v>
      </c>
      <c r="K40" s="61">
        <f t="shared" si="3"/>
        <v>7.7745319999999993E-2</v>
      </c>
    </row>
    <row r="41" spans="1:11" x14ac:dyDescent="0.25">
      <c r="A41" s="63">
        <v>4411</v>
      </c>
      <c r="B41" s="49">
        <v>10</v>
      </c>
      <c r="C41" s="43">
        <v>1000</v>
      </c>
      <c r="D41" s="44">
        <v>-2.034475E-7</v>
      </c>
      <c r="E41" s="44">
        <v>7.9282550000000002E-7</v>
      </c>
      <c r="F41" s="44">
        <v>6.2857230000000003E-13</v>
      </c>
      <c r="G41" s="44">
        <v>7.9282550000000002E-7</v>
      </c>
      <c r="H41" s="45">
        <f t="shared" si="0"/>
        <v>-2.0344749999999998E-2</v>
      </c>
      <c r="I41" s="45">
        <f t="shared" si="1"/>
        <v>7.9282549999999993E-2</v>
      </c>
      <c r="J41" s="54">
        <f t="shared" si="2"/>
        <v>6.2857229999999992E-8</v>
      </c>
      <c r="K41" s="60">
        <f t="shared" si="3"/>
        <v>7.9282549999999993E-2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Source_Data</vt:lpstr>
      <vt:lpstr>Noise_Chart</vt:lpstr>
      <vt:lpstr>NPLC_ppm_Range_Error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Plesa</cp:lastModifiedBy>
  <dcterms:created xsi:type="dcterms:W3CDTF">2006-09-16T00:00:00Z</dcterms:created>
  <dcterms:modified xsi:type="dcterms:W3CDTF">2015-10-11T10:12:53Z</dcterms:modified>
</cp:coreProperties>
</file>