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5" yWindow="105" windowWidth="29085" windowHeight="12180"/>
  </bookViews>
  <sheets>
    <sheet name="summary_6_aug_2015" sheetId="1" r:id="rId1"/>
    <sheet name="Sorted_NPLC" sheetId="2" r:id="rId2"/>
    <sheet name="0.1(0.2)" sheetId="3" r:id="rId3"/>
    <sheet name="1(2)" sheetId="4" r:id="rId4"/>
    <sheet name="10(20)" sheetId="5" r:id="rId5"/>
    <sheet name="100(200)(300)" sheetId="6" r:id="rId6"/>
    <sheet name="1000" sheetId="7" r:id="rId7"/>
  </sheets>
  <calcPr calcId="124519"/>
</workbook>
</file>

<file path=xl/calcChain.xml><?xml version="1.0" encoding="utf-8"?>
<calcChain xmlns="http://schemas.openxmlformats.org/spreadsheetml/2006/main">
  <c r="I267" i="2"/>
  <c r="I266"/>
  <c r="I265"/>
  <c r="I268"/>
  <c r="I264"/>
  <c r="I263"/>
  <c r="I262"/>
  <c r="I274"/>
  <c r="I273"/>
  <c r="I272"/>
  <c r="I275"/>
  <c r="I271"/>
  <c r="I270"/>
  <c r="I269"/>
  <c r="I281"/>
  <c r="I280"/>
  <c r="I279"/>
  <c r="I282"/>
  <c r="I278"/>
  <c r="I277"/>
  <c r="I276"/>
  <c r="I260"/>
  <c r="I259"/>
  <c r="I258"/>
  <c r="I261"/>
  <c r="I257"/>
  <c r="I256"/>
  <c r="I255"/>
  <c r="J257" i="1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K254" i="2"/>
  <c r="K253"/>
  <c r="K252"/>
  <c r="K251"/>
  <c r="K250"/>
  <c r="K249"/>
  <c r="K248"/>
  <c r="K247"/>
  <c r="K246"/>
  <c r="K245"/>
  <c r="K244"/>
  <c r="K243"/>
  <c r="K242"/>
  <c r="K241"/>
  <c r="K240"/>
  <c r="K239"/>
  <c r="K238"/>
  <c r="K236"/>
  <c r="K237"/>
  <c r="K235"/>
  <c r="I254"/>
  <c r="I253"/>
  <c r="I252"/>
  <c r="I251"/>
  <c r="I250"/>
  <c r="I249"/>
  <c r="I248"/>
  <c r="I247"/>
  <c r="I246"/>
  <c r="I245"/>
  <c r="I244"/>
  <c r="I243"/>
  <c r="I242"/>
  <c r="I241"/>
  <c r="I240"/>
  <c r="I239"/>
  <c r="I237"/>
  <c r="I236"/>
  <c r="I238"/>
  <c r="I235"/>
  <c r="I95"/>
  <c r="I94"/>
  <c r="I93"/>
  <c r="I92"/>
  <c r="I146"/>
  <c r="I145"/>
  <c r="I144"/>
  <c r="I143"/>
  <c r="I188"/>
  <c r="I187"/>
  <c r="I186"/>
  <c r="I185"/>
  <c r="I232"/>
  <c r="I231"/>
  <c r="I230"/>
  <c r="I229"/>
  <c r="I45"/>
  <c r="I44"/>
  <c r="I43"/>
  <c r="I42"/>
  <c r="I87"/>
  <c r="I86"/>
  <c r="I85"/>
  <c r="I84"/>
  <c r="I138"/>
  <c r="I137"/>
  <c r="I136"/>
  <c r="I135"/>
  <c r="I180"/>
  <c r="I179"/>
  <c r="I178"/>
  <c r="I177"/>
  <c r="I224"/>
  <c r="I223"/>
  <c r="I222"/>
  <c r="I221"/>
  <c r="I37"/>
  <c r="I36"/>
  <c r="I35"/>
  <c r="I34"/>
  <c r="I83"/>
  <c r="I82"/>
  <c r="I81"/>
  <c r="I80"/>
  <c r="I134"/>
  <c r="I133"/>
  <c r="I132"/>
  <c r="I131"/>
  <c r="I176"/>
  <c r="I175"/>
  <c r="I174"/>
  <c r="I173"/>
  <c r="I220"/>
  <c r="I219"/>
  <c r="I218"/>
  <c r="I217"/>
  <c r="I33"/>
  <c r="I32"/>
  <c r="I31"/>
  <c r="I30"/>
  <c r="I194"/>
  <c r="I193"/>
  <c r="I67"/>
  <c r="I120"/>
  <c r="I19"/>
  <c r="I18"/>
  <c r="I54"/>
  <c r="I53"/>
  <c r="I52"/>
  <c r="I51"/>
  <c r="I50"/>
  <c r="I106"/>
  <c r="I105"/>
  <c r="I104"/>
  <c r="I103"/>
  <c r="I102"/>
  <c r="I155"/>
  <c r="I154"/>
  <c r="I153"/>
  <c r="I152"/>
  <c r="I151"/>
  <c r="I209"/>
  <c r="I208"/>
  <c r="I207"/>
  <c r="I206"/>
  <c r="I205"/>
  <c r="I7"/>
  <c r="I6"/>
  <c r="I5"/>
  <c r="I4"/>
  <c r="I3"/>
  <c r="I99"/>
  <c r="I98"/>
  <c r="I97"/>
  <c r="I96"/>
  <c r="I150"/>
  <c r="I149"/>
  <c r="I148"/>
  <c r="I147"/>
  <c r="I192"/>
  <c r="I191"/>
  <c r="I190"/>
  <c r="I189"/>
  <c r="I49"/>
  <c r="I48"/>
  <c r="I47"/>
  <c r="I46"/>
  <c r="I91"/>
  <c r="I90"/>
  <c r="I89"/>
  <c r="I88"/>
  <c r="I142"/>
  <c r="I141"/>
  <c r="I140"/>
  <c r="I139"/>
  <c r="I184"/>
  <c r="I183"/>
  <c r="I182"/>
  <c r="I181"/>
  <c r="I228"/>
  <c r="I227"/>
  <c r="I226"/>
  <c r="I225"/>
  <c r="I41"/>
  <c r="I40"/>
  <c r="I39"/>
  <c r="I38"/>
  <c r="I66"/>
  <c r="I65"/>
  <c r="I64"/>
  <c r="I63"/>
  <c r="I62"/>
  <c r="I61"/>
  <c r="I60"/>
  <c r="I119"/>
  <c r="I118"/>
  <c r="I117"/>
  <c r="I116"/>
  <c r="I115"/>
  <c r="I114"/>
  <c r="I113"/>
  <c r="I162"/>
  <c r="I161"/>
  <c r="I160"/>
  <c r="I159"/>
  <c r="I158"/>
  <c r="I157"/>
  <c r="I156"/>
  <c r="I216"/>
  <c r="I215"/>
  <c r="I214"/>
  <c r="I213"/>
  <c r="I212"/>
  <c r="I211"/>
  <c r="I210"/>
  <c r="I17"/>
  <c r="I16"/>
  <c r="I15"/>
  <c r="I14"/>
  <c r="I13"/>
  <c r="I12"/>
  <c r="I11"/>
  <c r="I73"/>
  <c r="I72"/>
  <c r="I71"/>
  <c r="I70"/>
  <c r="I69"/>
  <c r="I125"/>
  <c r="I124"/>
  <c r="I123"/>
  <c r="I122"/>
  <c r="I121"/>
  <c r="I167"/>
  <c r="I166"/>
  <c r="I165"/>
  <c r="I164"/>
  <c r="I163"/>
  <c r="I199"/>
  <c r="I198"/>
  <c r="I197"/>
  <c r="I196"/>
  <c r="I195"/>
  <c r="I24"/>
  <c r="I23"/>
  <c r="I22"/>
  <c r="I21"/>
  <c r="I20"/>
  <c r="I78"/>
  <c r="I77"/>
  <c r="I76"/>
  <c r="I75"/>
  <c r="I74"/>
  <c r="I130"/>
  <c r="I129"/>
  <c r="I128"/>
  <c r="I127"/>
  <c r="I126"/>
  <c r="I172"/>
  <c r="I171"/>
  <c r="I170"/>
  <c r="I169"/>
  <c r="I168"/>
  <c r="I204"/>
  <c r="I203"/>
  <c r="I202"/>
  <c r="I201"/>
  <c r="I200"/>
  <c r="I29"/>
  <c r="I28"/>
  <c r="I27"/>
  <c r="I26"/>
  <c r="I25"/>
  <c r="I59"/>
  <c r="I58"/>
  <c r="I57"/>
  <c r="I56"/>
  <c r="I55"/>
  <c r="I112"/>
  <c r="I111"/>
  <c r="I110"/>
  <c r="I109"/>
  <c r="I10"/>
  <c r="I9"/>
  <c r="I8"/>
  <c r="I108"/>
  <c r="I100"/>
  <c r="I107"/>
  <c r="I2"/>
  <c r="I68"/>
  <c r="I79"/>
  <c r="I101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"/>
</calcChain>
</file>

<file path=xl/sharedStrings.xml><?xml version="1.0" encoding="utf-8"?>
<sst xmlns="http://schemas.openxmlformats.org/spreadsheetml/2006/main" count="1167" uniqueCount="41">
  <si>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</si>
  <si>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</si>
  <si>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</si>
  <si>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</si>
  <si>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</si>
  <si>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</si>
  <si>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</si>
  <si>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</si>
  <si>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</si>
  <si>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</si>
  <si>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</si>
  <si>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</si>
  <si>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</si>
  <si>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</si>
  <si>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</si>
  <si>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</si>
  <si>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</si>
  <si>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</si>
  <si>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</si>
  <si>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</si>
  <si>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</si>
  <si>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</si>
  <si>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</si>
  <si>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</si>
  <si>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</si>
  <si>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</si>
  <si>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</si>
  <si>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</si>
  <si>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</si>
  <si>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</si>
  <si>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</si>
  <si>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</si>
  <si>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</si>
  <si>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</si>
  <si>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</si>
  <si>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</si>
  <si>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</si>
  <si>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</si>
  <si>
    <t>Keithley 2000</t>
  </si>
  <si>
    <t>TiN</t>
  </si>
  <si>
    <t>Added 7/8/2015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</si>
</sst>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1" fontId="0" fillId="34" borderId="0" xfId="0" applyNumberForma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EEEEFF"/>
      <color rgb="FFF5F5FF"/>
      <color rgb="FFE6E6FF"/>
      <color rgb="FFF76A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0.1(0.2)VDC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0984E-2"/>
          <c:y val="8.7832303964842512E-2"/>
          <c:w val="0.8885345095443451"/>
          <c:h val="0.84436743926966951"/>
        </c:manualLayout>
      </c:layout>
      <c:scatterChart>
        <c:scatterStyle val="lineMarker"/>
        <c:ser>
          <c:idx val="1"/>
          <c:order val="0"/>
          <c:tx>
            <c:strRef>
              <c:f>Sorted_NPLC!$A$8:$B$8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Sorted_NPLC!$J$8:$J$10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</c:numCache>
            </c:numRef>
          </c:xVal>
          <c:yVal>
            <c:numRef>
              <c:f>Sorted_NPLC!$I$8:$I$10</c:f>
              <c:numCache>
                <c:formatCode>0.000</c:formatCode>
                <c:ptCount val="3"/>
                <c:pt idx="0">
                  <c:v>1.0999999999999999</c:v>
                </c:pt>
                <c:pt idx="1">
                  <c:v>0.5</c:v>
                </c:pt>
                <c:pt idx="2">
                  <c:v>0.19999999999999998</c:v>
                </c:pt>
              </c:numCache>
            </c:numRef>
          </c:yVal>
        </c:ser>
        <c:ser>
          <c:idx val="2"/>
          <c:order val="1"/>
          <c:tx>
            <c:strRef>
              <c:f>Sorted_NPLC!$A$11:$B$11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Sorted_NPLC!$J$11:$J$16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Sorted_NPLC!$I$11:$I$16</c:f>
              <c:numCache>
                <c:formatCode>0.000</c:formatCode>
                <c:ptCount val="6"/>
                <c:pt idx="0">
                  <c:v>13.2</c:v>
                </c:pt>
                <c:pt idx="1">
                  <c:v>4.5</c:v>
                </c:pt>
                <c:pt idx="2">
                  <c:v>2.5</c:v>
                </c:pt>
                <c:pt idx="3">
                  <c:v>1.4999999999999998</c:v>
                </c:pt>
                <c:pt idx="4">
                  <c:v>1.0999999999999999</c:v>
                </c:pt>
                <c:pt idx="5">
                  <c:v>2.8999999999999995</c:v>
                </c:pt>
              </c:numCache>
            </c:numRef>
          </c:yVal>
        </c:ser>
        <c:ser>
          <c:idx val="0"/>
          <c:order val="2"/>
          <c:tx>
            <c:strRef>
              <c:f>Sorted_NPLC!$A$3:$B$3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Sorted_NPLC!$J$3:$J$7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Sorted_NPLC!$I$3:$I$7</c:f>
              <c:numCache>
                <c:formatCode>0.000</c:formatCode>
                <c:ptCount val="5"/>
                <c:pt idx="0">
                  <c:v>39</c:v>
                </c:pt>
                <c:pt idx="1">
                  <c:v>29.5</c:v>
                </c:pt>
                <c:pt idx="2">
                  <c:v>24.799999999999997</c:v>
                </c:pt>
                <c:pt idx="3">
                  <c:v>24.799999999999997</c:v>
                </c:pt>
                <c:pt idx="4">
                  <c:v>25.499999999999996</c:v>
                </c:pt>
              </c:numCache>
            </c:numRef>
          </c:yVal>
        </c:ser>
        <c:ser>
          <c:idx val="3"/>
          <c:order val="3"/>
          <c:tx>
            <c:strRef>
              <c:f>Sorted_NPLC!$A$18:$B$18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Sorted_NPLC!$J$18:$J$19</c:f>
              <c:numCache>
                <c:formatCode>General</c:formatCode>
                <c:ptCount val="2"/>
                <c:pt idx="0">
                  <c:v>10</c:v>
                </c:pt>
                <c:pt idx="1">
                  <c:v>200</c:v>
                </c:pt>
              </c:numCache>
            </c:numRef>
          </c:xVal>
          <c:yVal>
            <c:numRef>
              <c:f>Sorted_NPLC!$I$18:$I$19</c:f>
              <c:numCache>
                <c:formatCode>0.000</c:formatCode>
                <c:ptCount val="2"/>
                <c:pt idx="0">
                  <c:v>2.0999999999999996</c:v>
                </c:pt>
                <c:pt idx="1">
                  <c:v>0.6</c:v>
                </c:pt>
              </c:numCache>
            </c:numRef>
          </c:yVal>
        </c:ser>
        <c:ser>
          <c:idx val="6"/>
          <c:order val="4"/>
          <c:tx>
            <c:strRef>
              <c:f>Sorted_NPLC!$A$30:$B$30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Sorted_NPLC!$J$30:$J$33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Sorted_NPLC!$I$30:$I$33</c:f>
              <c:numCache>
                <c:formatCode>0.000</c:formatCode>
                <c:ptCount val="4"/>
                <c:pt idx="0">
                  <c:v>75.099999999999994</c:v>
                </c:pt>
                <c:pt idx="1">
                  <c:v>43.05</c:v>
                </c:pt>
                <c:pt idx="2">
                  <c:v>1.5999999999999999</c:v>
                </c:pt>
                <c:pt idx="3">
                  <c:v>1.65</c:v>
                </c:pt>
              </c:numCache>
            </c:numRef>
          </c:yVal>
        </c:ser>
        <c:ser>
          <c:idx val="10"/>
          <c:order val="5"/>
          <c:tx>
            <c:strRef>
              <c:f>Sorted_NPLC!$A$42:$B$42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rgbClr val="F76A53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Sorted_NPLC!$I$42:$I$45</c:f>
              <c:numCache>
                <c:formatCode>0.000</c:formatCode>
                <c:ptCount val="4"/>
                <c:pt idx="0">
                  <c:v>10.4</c:v>
                </c:pt>
                <c:pt idx="1">
                  <c:v>37.349999999999994</c:v>
                </c:pt>
                <c:pt idx="2">
                  <c:v>15.95</c:v>
                </c:pt>
                <c:pt idx="3">
                  <c:v>15.549999999999999</c:v>
                </c:pt>
              </c:numCache>
            </c:numRef>
          </c:yVal>
        </c:ser>
        <c:ser>
          <c:idx val="9"/>
          <c:order val="6"/>
          <c:tx>
            <c:strRef>
              <c:f>Sorted_NPLC!$A$34:$B$34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Sorted_NPLC!$J$34:$J$37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Sorted_NPLC!$I$34:$I$37</c:f>
              <c:numCache>
                <c:formatCode>0.000</c:formatCode>
                <c:ptCount val="4"/>
                <c:pt idx="0">
                  <c:v>59.05</c:v>
                </c:pt>
                <c:pt idx="1">
                  <c:v>28.15</c:v>
                </c:pt>
                <c:pt idx="2">
                  <c:v>4.1499999999999995</c:v>
                </c:pt>
                <c:pt idx="3">
                  <c:v>3.8</c:v>
                </c:pt>
              </c:numCache>
            </c:numRef>
          </c:yVal>
        </c:ser>
        <c:ser>
          <c:idx val="8"/>
          <c:order val="7"/>
          <c:tx>
            <c:strRef>
              <c:f>Sorted_NPLC!$A$38:$B$38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Sorted_NPLC!$I$38:$I$41</c:f>
              <c:numCache>
                <c:formatCode>0.000</c:formatCode>
                <c:ptCount val="4"/>
                <c:pt idx="0">
                  <c:v>30.45</c:v>
                </c:pt>
                <c:pt idx="1">
                  <c:v>1.5999999999999999</c:v>
                </c:pt>
                <c:pt idx="2">
                  <c:v>6.65</c:v>
                </c:pt>
                <c:pt idx="3">
                  <c:v>6.05</c:v>
                </c:pt>
              </c:numCache>
            </c:numRef>
          </c:yVal>
        </c:ser>
        <c:ser>
          <c:idx val="11"/>
          <c:order val="8"/>
          <c:tx>
            <c:strRef>
              <c:f>Sorted_NPLC!$A$46:$B$46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Sorted_NPLC!$J$46:$J$49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Sorted_NPLC!$I$46:$I$49</c:f>
              <c:numCache>
                <c:formatCode>0.000</c:formatCode>
                <c:ptCount val="4"/>
                <c:pt idx="0">
                  <c:v>2584.9499999999998</c:v>
                </c:pt>
                <c:pt idx="1">
                  <c:v>2559.7999999999997</c:v>
                </c:pt>
                <c:pt idx="2">
                  <c:v>2553.6999999999998</c:v>
                </c:pt>
                <c:pt idx="3">
                  <c:v>2551.1</c:v>
                </c:pt>
              </c:numCache>
            </c:numRef>
          </c:yVal>
        </c:ser>
        <c:ser>
          <c:idx val="4"/>
          <c:order val="9"/>
          <c:tx>
            <c:strRef>
              <c:f>Sorted_NPLC!$A$20:$B$20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Sorted_NPLC!$J$20:$J$24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Sorted_NPLC!$I$20:$I$24</c:f>
              <c:numCache>
                <c:formatCode>0.000</c:formatCode>
                <c:ptCount val="5"/>
                <c:pt idx="0">
                  <c:v>289.59999999999997</c:v>
                </c:pt>
                <c:pt idx="1">
                  <c:v>278.34999999999997</c:v>
                </c:pt>
                <c:pt idx="2">
                  <c:v>5.25</c:v>
                </c:pt>
                <c:pt idx="3">
                  <c:v>4.8999999999999995</c:v>
                </c:pt>
                <c:pt idx="4">
                  <c:v>4.1999999999999993</c:v>
                </c:pt>
              </c:numCache>
            </c:numRef>
          </c:yVal>
        </c:ser>
        <c:ser>
          <c:idx val="5"/>
          <c:order val="10"/>
          <c:tx>
            <c:strRef>
              <c:f>Sorted_NPLC!$A$24:$B$24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Sorted_NPLC!$J$25:$J$29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Sorted_NPLC!$I$25:$I$29</c:f>
              <c:numCache>
                <c:formatCode>0.000</c:formatCode>
                <c:ptCount val="5"/>
                <c:pt idx="0">
                  <c:v>284.64999999999998</c:v>
                </c:pt>
                <c:pt idx="1">
                  <c:v>273.09999999999997</c:v>
                </c:pt>
                <c:pt idx="2">
                  <c:v>6.45</c:v>
                </c:pt>
                <c:pt idx="3">
                  <c:v>5.8999999999999995</c:v>
                </c:pt>
                <c:pt idx="4">
                  <c:v>5.55</c:v>
                </c:pt>
              </c:numCache>
            </c:numRef>
          </c:yVal>
        </c:ser>
        <c:ser>
          <c:idx val="7"/>
          <c:order val="11"/>
          <c:tx>
            <c:strRef>
              <c:f>Sorted_NPLC!$A$2:$B$2</c:f>
              <c:strCache>
                <c:ptCount val="1"/>
                <c:pt idx="0">
                  <c:v> lukaq   HP34401A </c:v>
                </c:pt>
              </c:strCache>
            </c:strRef>
          </c:tx>
          <c:marker>
            <c:symbol val="diamond"/>
            <c:size val="7"/>
          </c:marker>
          <c:xVal>
            <c:numRef>
              <c:f>Sorted_NPLC!$J$2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Sorted_NPLC!$I$2</c:f>
              <c:numCache>
                <c:formatCode>0.000</c:formatCode>
                <c:ptCount val="1"/>
                <c:pt idx="0">
                  <c:v>7.1</c:v>
                </c:pt>
              </c:numCache>
            </c:numRef>
          </c:yVal>
        </c:ser>
        <c:ser>
          <c:idx val="12"/>
          <c:order val="12"/>
          <c:tx>
            <c:strRef>
              <c:f>Sorted_NPLC!$A$235:$B$235</c:f>
              <c:strCache>
                <c:ptCount val="1"/>
                <c:pt idx="0">
                  <c:v> barnacle2k    Solartron 7081 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Sorted_NPLC!$K$235:$K$238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160</c:v>
                </c:pt>
                <c:pt idx="3">
                  <c:v>2610</c:v>
                </c:pt>
              </c:numCache>
            </c:numRef>
          </c:xVal>
          <c:yVal>
            <c:numRef>
              <c:f>Sorted_NPLC!$J$235:$J$238</c:f>
              <c:numCache>
                <c:formatCode>General</c:formatCode>
                <c:ptCount val="4"/>
                <c:pt idx="0">
                  <c:v>0.1</c:v>
                </c:pt>
                <c:pt idx="1">
                  <c:v>0.4</c:v>
                </c:pt>
                <c:pt idx="2">
                  <c:v>3.2</c:v>
                </c:pt>
                <c:pt idx="3">
                  <c:v>52.2</c:v>
                </c:pt>
              </c:numCache>
            </c:numRef>
          </c:yVal>
        </c:ser>
        <c:ser>
          <c:idx val="13"/>
          <c:order val="13"/>
          <c:tx>
            <c:strRef>
              <c:f>Sorted_NPLC!$A$255:$B$255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Sorted_NPLC!$J$255:$J$261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Sorted_NPLC!$I$255:$I$261</c:f>
              <c:numCache>
                <c:formatCode>0.000</c:formatCode>
                <c:ptCount val="7"/>
                <c:pt idx="0">
                  <c:v>86.199999999999989</c:v>
                </c:pt>
                <c:pt idx="1">
                  <c:v>31</c:v>
                </c:pt>
                <c:pt idx="2">
                  <c:v>21</c:v>
                </c:pt>
                <c:pt idx="3">
                  <c:v>21</c:v>
                </c:pt>
                <c:pt idx="4">
                  <c:v>21.499999999999996</c:v>
                </c:pt>
                <c:pt idx="5">
                  <c:v>21.299999999999997</c:v>
                </c:pt>
                <c:pt idx="6">
                  <c:v>21.9</c:v>
                </c:pt>
              </c:numCache>
            </c:numRef>
          </c:yVal>
        </c:ser>
        <c:axId val="132103552"/>
        <c:axId val="133846528"/>
      </c:scatterChart>
      <c:valAx>
        <c:axId val="132103552"/>
        <c:scaling>
          <c:logBase val="10"/>
          <c:orientation val="minMax"/>
          <c:max val="1000"/>
          <c:min val="1.0000000000000002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682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33846528"/>
        <c:crossesAt val="1.0000000000000005E-3"/>
        <c:crossBetween val="midCat"/>
        <c:majorUnit val="10"/>
        <c:minorUnit val="10"/>
      </c:valAx>
      <c:valAx>
        <c:axId val="133846528"/>
        <c:scaling>
          <c:logBase val="10"/>
          <c:orientation val="minMax"/>
          <c:max val="1000"/>
          <c:min val="1.0000000000000005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32103552"/>
        <c:crossesAt val="1.0000000000000007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0.10178071682554488"/>
          <c:y val="0.64913576273830154"/>
          <c:w val="0.51028198325793883"/>
          <c:h val="0.2671860050810704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1(2)VDC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026E-2"/>
          <c:y val="8.783230396484254E-2"/>
          <c:w val="0.88853450954434499"/>
          <c:h val="0.84436743926966951"/>
        </c:manualLayout>
      </c:layout>
      <c:scatterChart>
        <c:scatterStyle val="lineMarker"/>
        <c:ser>
          <c:idx val="1"/>
          <c:order val="0"/>
          <c:tx>
            <c:strRef>
              <c:f>Sorted_NPLC!$A$56:$B$56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Sorted_NPLC!$J$55:$J$59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Sorted_NPLC!$I$55:$I$59</c:f>
              <c:numCache>
                <c:formatCode>0.000</c:formatCode>
                <c:ptCount val="5"/>
                <c:pt idx="0">
                  <c:v>1.02</c:v>
                </c:pt>
                <c:pt idx="1">
                  <c:v>0.88</c:v>
                </c:pt>
                <c:pt idx="2">
                  <c:v>0.13</c:v>
                </c:pt>
                <c:pt idx="3">
                  <c:v>0.06</c:v>
                </c:pt>
                <c:pt idx="4">
                  <c:v>0.02</c:v>
                </c:pt>
              </c:numCache>
            </c:numRef>
          </c:yVal>
        </c:ser>
        <c:ser>
          <c:idx val="2"/>
          <c:order val="1"/>
          <c:tx>
            <c:strRef>
              <c:f>Sorted_NPLC!$A$60:$B$60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Sorted_NPLC!$J$60:$J$65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Sorted_NPLC!$I$60:$I$65</c:f>
              <c:numCache>
                <c:formatCode>0.000</c:formatCode>
                <c:ptCount val="6"/>
                <c:pt idx="0">
                  <c:v>3.11</c:v>
                </c:pt>
                <c:pt idx="1">
                  <c:v>0.55000000000000004</c:v>
                </c:pt>
                <c:pt idx="2">
                  <c:v>0.18</c:v>
                </c:pt>
                <c:pt idx="3">
                  <c:v>0.18</c:v>
                </c:pt>
                <c:pt idx="4">
                  <c:v>0.11</c:v>
                </c:pt>
                <c:pt idx="5">
                  <c:v>0.08</c:v>
                </c:pt>
              </c:numCache>
            </c:numRef>
          </c:yVal>
        </c:ser>
        <c:ser>
          <c:idx val="0"/>
          <c:order val="2"/>
          <c:tx>
            <c:strRef>
              <c:f>Sorted_NPLC!$A$50:$B$50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Sorted_NPLC!$J$50:$J$54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Sorted_NPLC!$I$50:$I$54</c:f>
              <c:numCache>
                <c:formatCode>0.000</c:formatCode>
                <c:ptCount val="5"/>
                <c:pt idx="0">
                  <c:v>23.27</c:v>
                </c:pt>
                <c:pt idx="1">
                  <c:v>3.39</c:v>
                </c:pt>
                <c:pt idx="2">
                  <c:v>2.4</c:v>
                </c:pt>
                <c:pt idx="3">
                  <c:v>2.36</c:v>
                </c:pt>
                <c:pt idx="4">
                  <c:v>2.42</c:v>
                </c:pt>
              </c:numCache>
            </c:numRef>
          </c:yVal>
        </c:ser>
        <c:ser>
          <c:idx val="3"/>
          <c:order val="3"/>
          <c:tx>
            <c:strRef>
              <c:f>Sorted_NPLC!$A$67:$B$67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x"/>
            <c:size val="10"/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xVal>
            <c:numRef>
              <c:f>Sorted_NPLC!$J$67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Sorted_NPLC!$I$67</c:f>
              <c:numCache>
                <c:formatCode>0.000</c:formatCode>
                <c:ptCount val="1"/>
                <c:pt idx="0">
                  <c:v>0.36</c:v>
                </c:pt>
              </c:numCache>
            </c:numRef>
          </c:yVal>
        </c:ser>
        <c:ser>
          <c:idx val="4"/>
          <c:order val="4"/>
          <c:tx>
            <c:strRef>
              <c:f>Sorted_NPLC!$A$68:$B$68</c:f>
              <c:strCache>
                <c:ptCount val="1"/>
                <c:pt idx="0">
                  <c:v> KedasProbe   DM3068 </c:v>
                </c:pt>
              </c:strCache>
            </c:strRef>
          </c:tx>
          <c:marker>
            <c:symbol val="triangle"/>
            <c:size val="11"/>
            <c:spPr>
              <a:solidFill>
                <a:srgbClr val="C00000"/>
              </a:solidFill>
            </c:spPr>
          </c:marker>
          <c:xVal>
            <c:numRef>
              <c:f>Sorted_NPLC!$J$68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Sorted_NPLC!$I$68</c:f>
              <c:numCache>
                <c:formatCode>0.000</c:formatCode>
                <c:ptCount val="1"/>
                <c:pt idx="0">
                  <c:v>0.115</c:v>
                </c:pt>
              </c:numCache>
            </c:numRef>
          </c:yVal>
        </c:ser>
        <c:ser>
          <c:idx val="7"/>
          <c:order val="5"/>
          <c:tx>
            <c:strRef>
              <c:f>Sorted_NPLC!$A$79:$B$79</c:f>
              <c:strCache>
                <c:ptCount val="1"/>
                <c:pt idx="0">
                  <c:v> Jf2014   Keithley 2001 </c:v>
                </c:pt>
              </c:strCache>
            </c:strRef>
          </c:tx>
          <c:marker>
            <c:symbol val="dot"/>
            <c:size val="19"/>
          </c:marker>
          <c:xVal>
            <c:numRef>
              <c:f>Sorted_NPLC!$J$79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Sorted_NPLC!$I$79</c:f>
              <c:numCache>
                <c:formatCode>0.000</c:formatCode>
                <c:ptCount val="1"/>
                <c:pt idx="0">
                  <c:v>0.52</c:v>
                </c:pt>
              </c:numCache>
            </c:numRef>
          </c:yVal>
        </c:ser>
        <c:ser>
          <c:idx val="13"/>
          <c:order val="6"/>
          <c:tx>
            <c:strRef>
              <c:f>Sorted_NPLC!$A$262:$B$262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Sorted_NPLC!$J$262:$J$268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Sorted_NPLC!$I$262:$I$268</c:f>
              <c:numCache>
                <c:formatCode>0.000</c:formatCode>
                <c:ptCount val="7"/>
                <c:pt idx="0">
                  <c:v>31.01</c:v>
                </c:pt>
                <c:pt idx="1">
                  <c:v>3.93</c:v>
                </c:pt>
                <c:pt idx="2">
                  <c:v>2.31</c:v>
                </c:pt>
                <c:pt idx="3">
                  <c:v>2.15</c:v>
                </c:pt>
                <c:pt idx="4">
                  <c:v>2.36</c:v>
                </c:pt>
                <c:pt idx="5">
                  <c:v>2.17</c:v>
                </c:pt>
                <c:pt idx="6">
                  <c:v>2.4</c:v>
                </c:pt>
              </c:numCache>
            </c:numRef>
          </c:yVal>
        </c:ser>
        <c:ser>
          <c:idx val="8"/>
          <c:order val="7"/>
          <c:tx>
            <c:strRef>
              <c:f>Sorted_NPLC!$A$80:$B$80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Sorted_NPLC!$J$80:$J$83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Sorted_NPLC!$I$80:$I$83</c:f>
              <c:numCache>
                <c:formatCode>0.000</c:formatCode>
                <c:ptCount val="4"/>
                <c:pt idx="0">
                  <c:v>1.2549999999999999</c:v>
                </c:pt>
                <c:pt idx="1">
                  <c:v>4.3949999999999996</c:v>
                </c:pt>
                <c:pt idx="2">
                  <c:v>0.37</c:v>
                </c:pt>
                <c:pt idx="3">
                  <c:v>0.115</c:v>
                </c:pt>
              </c:numCache>
            </c:numRef>
          </c:yVal>
        </c:ser>
        <c:ser>
          <c:idx val="9"/>
          <c:order val="8"/>
          <c:tx>
            <c:strRef>
              <c:f>Sorted_NPLC!$A$84:$B$84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Sorted_NPLC!$J$84:$J$87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Sorted_NPLC!$I$84:$I$87</c:f>
              <c:numCache>
                <c:formatCode>0.000</c:formatCode>
                <c:ptCount val="4"/>
                <c:pt idx="0">
                  <c:v>23.89</c:v>
                </c:pt>
                <c:pt idx="1">
                  <c:v>3.4449999999999998</c:v>
                </c:pt>
                <c:pt idx="2">
                  <c:v>0.36</c:v>
                </c:pt>
                <c:pt idx="3">
                  <c:v>0.35499999999999998</c:v>
                </c:pt>
              </c:numCache>
            </c:numRef>
          </c:yVal>
        </c:ser>
        <c:ser>
          <c:idx val="11"/>
          <c:order val="9"/>
          <c:tx>
            <c:strRef>
              <c:f>Sorted_NPLC!$A$92:$B$92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Sorted_NPLC!$J$92:$J$95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Sorted_NPLC!$I$92:$I$95</c:f>
              <c:numCache>
                <c:formatCode>0.000</c:formatCode>
                <c:ptCount val="4"/>
                <c:pt idx="0">
                  <c:v>13.715</c:v>
                </c:pt>
                <c:pt idx="1">
                  <c:v>3.7050000000000001</c:v>
                </c:pt>
                <c:pt idx="2">
                  <c:v>1.395</c:v>
                </c:pt>
                <c:pt idx="3">
                  <c:v>1.4650000000000001</c:v>
                </c:pt>
              </c:numCache>
            </c:numRef>
          </c:yVal>
        </c:ser>
        <c:ser>
          <c:idx val="10"/>
          <c:order val="10"/>
          <c:tx>
            <c:strRef>
              <c:f>Sorted_NPLC!$A$88:$B$88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Sorted_NPLC!$J$89:$J$91</c:f>
              <c:numCache>
                <c:formatCode>General</c:formatCode>
                <c:ptCount val="3"/>
                <c:pt idx="0">
                  <c:v>0.1</c:v>
                </c:pt>
                <c:pt idx="1">
                  <c:v>1</c:v>
                </c:pt>
                <c:pt idx="2">
                  <c:v>10</c:v>
                </c:pt>
              </c:numCache>
            </c:numRef>
          </c:xVal>
          <c:yVal>
            <c:numRef>
              <c:f>Sorted_NPLC!$I$88:$I$91</c:f>
              <c:numCache>
                <c:formatCode>0.000</c:formatCode>
                <c:ptCount val="4"/>
                <c:pt idx="0">
                  <c:v>26.844999999999999</c:v>
                </c:pt>
                <c:pt idx="1">
                  <c:v>0.435</c:v>
                </c:pt>
                <c:pt idx="2">
                  <c:v>0.6</c:v>
                </c:pt>
                <c:pt idx="3">
                  <c:v>0.505</c:v>
                </c:pt>
              </c:numCache>
            </c:numRef>
          </c:yVal>
        </c:ser>
        <c:ser>
          <c:idx val="12"/>
          <c:order val="11"/>
          <c:tx>
            <c:strRef>
              <c:f>Sorted_NPLC!$A$96:$B$96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Sorted_NPLC!$J$96:$J$99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Sorted_NPLC!$I$96:$I$99</c:f>
              <c:numCache>
                <c:formatCode>0.000</c:formatCode>
                <c:ptCount val="4"/>
                <c:pt idx="0">
                  <c:v>258.565</c:v>
                </c:pt>
                <c:pt idx="1">
                  <c:v>255.83</c:v>
                </c:pt>
                <c:pt idx="2">
                  <c:v>256.02999999999997</c:v>
                </c:pt>
                <c:pt idx="3">
                  <c:v>254.30500000000001</c:v>
                </c:pt>
              </c:numCache>
            </c:numRef>
          </c:yVal>
        </c:ser>
        <c:ser>
          <c:idx val="5"/>
          <c:order val="12"/>
          <c:tx>
            <c:strRef>
              <c:f>Sorted_NPLC!$A$69:$B$69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Sorted_NPLC!$J$69:$J$73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Sorted_NPLC!$I$69:$I$73</c:f>
              <c:numCache>
                <c:formatCode>0.000</c:formatCode>
                <c:ptCount val="5"/>
                <c:pt idx="0">
                  <c:v>74.275000000000006</c:v>
                </c:pt>
                <c:pt idx="1">
                  <c:v>35.06</c:v>
                </c:pt>
                <c:pt idx="2">
                  <c:v>3.51</c:v>
                </c:pt>
                <c:pt idx="3">
                  <c:v>1.8049999999999999</c:v>
                </c:pt>
                <c:pt idx="4">
                  <c:v>1.0049999999999999</c:v>
                </c:pt>
              </c:numCache>
            </c:numRef>
          </c:yVal>
        </c:ser>
        <c:ser>
          <c:idx val="6"/>
          <c:order val="13"/>
          <c:tx>
            <c:strRef>
              <c:f>Sorted_NPLC!$A$74:$B$74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Sorted_NPLC!$J$74:$J$78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Sorted_NPLC!$I$74:$I$78</c:f>
              <c:numCache>
                <c:formatCode>0.000</c:formatCode>
                <c:ptCount val="5"/>
                <c:pt idx="0">
                  <c:v>77.180000000000007</c:v>
                </c:pt>
                <c:pt idx="1">
                  <c:v>34.700000000000003</c:v>
                </c:pt>
                <c:pt idx="2">
                  <c:v>3.55</c:v>
                </c:pt>
                <c:pt idx="3">
                  <c:v>1.865</c:v>
                </c:pt>
                <c:pt idx="4">
                  <c:v>1</c:v>
                </c:pt>
              </c:numCache>
            </c:numRef>
          </c:yVal>
        </c:ser>
        <c:axId val="174493056"/>
        <c:axId val="175224704"/>
      </c:scatterChart>
      <c:valAx>
        <c:axId val="174493056"/>
        <c:scaling>
          <c:logBase val="10"/>
          <c:orientation val="minMax"/>
          <c:max val="1000"/>
          <c:min val="1.0000000000000002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693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75224704"/>
        <c:crossesAt val="1.0000000000000005E-3"/>
        <c:crossBetween val="midCat"/>
        <c:majorUnit val="10"/>
        <c:minorUnit val="10"/>
      </c:valAx>
      <c:valAx>
        <c:axId val="175224704"/>
        <c:scaling>
          <c:logBase val="10"/>
          <c:orientation val="minMax"/>
          <c:max val="1000"/>
          <c:min val="1.0000000000000005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74493056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66166010672647668"/>
          <c:w val="0.50381658892720405"/>
          <c:h val="0.26092383308698286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10(20)VDC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09E-2"/>
        </c:manualLayout>
      </c:layout>
    </c:title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ser>
          <c:idx val="4"/>
          <c:order val="0"/>
          <c:tx>
            <c:strRef>
              <c:f>Sorted_NPLC!$A$108:$B$108</c:f>
              <c:strCache>
                <c:ptCount val="1"/>
                <c:pt idx="0">
                  <c:v> NANDBlog   HP3458A </c:v>
                </c:pt>
              </c:strCache>
            </c:strRef>
          </c:tx>
          <c:marker>
            <c:symbol val="triangle"/>
            <c:size val="12"/>
            <c:spPr>
              <a:solidFill>
                <a:srgbClr val="00B050"/>
              </a:solidFill>
            </c:spPr>
          </c:marker>
          <c:xVal>
            <c:numRef>
              <c:f>Sorted_NPLC!$J$108</c:f>
              <c:numCache>
                <c:formatCode>General</c:formatCode>
                <c:ptCount val="1"/>
                <c:pt idx="0">
                  <c:v>1000</c:v>
                </c:pt>
              </c:numCache>
            </c:numRef>
          </c:xVal>
          <c:yVal>
            <c:numRef>
              <c:f>Sorted_NPLC!$I$108</c:f>
              <c:numCache>
                <c:formatCode>0.000</c:formatCode>
                <c:ptCount val="1"/>
                <c:pt idx="0">
                  <c:v>1.4000000000000002E-2</c:v>
                </c:pt>
              </c:numCache>
            </c:numRef>
          </c:yVal>
        </c:ser>
        <c:ser>
          <c:idx val="5"/>
          <c:order val="1"/>
          <c:tx>
            <c:strRef>
              <c:f>Sorted_NPLC!$A$109:$B$109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Sorted_NPLC!$J$109:$J$112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10</c:v>
                </c:pt>
                <c:pt idx="3">
                  <c:v>100</c:v>
                </c:pt>
              </c:numCache>
            </c:numRef>
          </c:xVal>
          <c:yVal>
            <c:numRef>
              <c:f>Sorted_NPLC!$I$109:$I$112</c:f>
              <c:numCache>
                <c:formatCode>0.000</c:formatCode>
                <c:ptCount val="4"/>
                <c:pt idx="0">
                  <c:v>0.38</c:v>
                </c:pt>
                <c:pt idx="1">
                  <c:v>4.5999999999999999E-2</c:v>
                </c:pt>
                <c:pt idx="2">
                  <c:v>2.0999999999999998E-2</c:v>
                </c:pt>
                <c:pt idx="3">
                  <c:v>7.000000000000001E-3</c:v>
                </c:pt>
              </c:numCache>
            </c:numRef>
          </c:yVal>
        </c:ser>
        <c:ser>
          <c:idx val="6"/>
          <c:order val="2"/>
          <c:tx>
            <c:strRef>
              <c:f>Sorted_NPLC!$A$113:$B$113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Sorted_NPLC!$J$113:$J$118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Sorted_NPLC!$I$113:$I$118</c:f>
              <c:numCache>
                <c:formatCode>0.000</c:formatCode>
                <c:ptCount val="6"/>
                <c:pt idx="0">
                  <c:v>2.7389999999999999</c:v>
                </c:pt>
                <c:pt idx="1">
                  <c:v>0.55599999999999994</c:v>
                </c:pt>
                <c:pt idx="2">
                  <c:v>0.126</c:v>
                </c:pt>
                <c:pt idx="3">
                  <c:v>4.2999999999999997E-2</c:v>
                </c:pt>
                <c:pt idx="4">
                  <c:v>1.0999999999999999E-2</c:v>
                </c:pt>
                <c:pt idx="5">
                  <c:v>7.000000000000001E-3</c:v>
                </c:pt>
              </c:numCache>
            </c:numRef>
          </c:yVal>
        </c:ser>
        <c:ser>
          <c:idx val="0"/>
          <c:order val="3"/>
          <c:tx>
            <c:strRef>
              <c:f>Sorted_NPLC!$A$100:$B$100</c:f>
              <c:strCache>
                <c:ptCount val="1"/>
                <c:pt idx="0">
                  <c:v> NANDBlog   HP34410A 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10"/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Sorted_NPLC!$J$100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Sorted_NPLC!$I$100</c:f>
              <c:numCache>
                <c:formatCode>0.000</c:formatCode>
                <c:ptCount val="1"/>
                <c:pt idx="0">
                  <c:v>8.5999999999999993E-2</c:v>
                </c:pt>
              </c:numCache>
            </c:numRef>
          </c:yVal>
        </c:ser>
        <c:ser>
          <c:idx val="2"/>
          <c:order val="4"/>
          <c:tx>
            <c:strRef>
              <c:f>Sorted_NPLC!$A$102:$B$102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Sorted_NPLC!$J$102:$J$106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Sorted_NPLC!$I$102:$I$106</c:f>
              <c:numCache>
                <c:formatCode>0.000</c:formatCode>
                <c:ptCount val="5"/>
                <c:pt idx="0">
                  <c:v>21.869</c:v>
                </c:pt>
                <c:pt idx="1">
                  <c:v>2.1680000000000001</c:v>
                </c:pt>
                <c:pt idx="2">
                  <c:v>0.41399999999999998</c:v>
                </c:pt>
                <c:pt idx="3">
                  <c:v>0.25600000000000001</c:v>
                </c:pt>
                <c:pt idx="4">
                  <c:v>0.24700000000000003</c:v>
                </c:pt>
              </c:numCache>
            </c:numRef>
          </c:yVal>
        </c:ser>
        <c:ser>
          <c:idx val="1"/>
          <c:order val="5"/>
          <c:tx>
            <c:strRef>
              <c:f>Sorted_NPLC!$A$101:$B$101</c:f>
              <c:strCache>
                <c:ptCount val="1"/>
                <c:pt idx="0">
                  <c:v> HighVoltage   HP34461A </c:v>
                </c:pt>
              </c:strCache>
            </c:strRef>
          </c:tx>
          <c:marker>
            <c:symbol val="diamond"/>
            <c:size val="11"/>
          </c:marker>
          <c:xVal>
            <c:numRef>
              <c:f>Sorted_NPLC!$J$101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Sorted_NPLC!$I$101</c:f>
              <c:numCache>
                <c:formatCode>0.000</c:formatCode>
                <c:ptCount val="1"/>
                <c:pt idx="0">
                  <c:v>2.6000000000000002E-2</c:v>
                </c:pt>
              </c:numCache>
            </c:numRef>
          </c:yVal>
        </c:ser>
        <c:ser>
          <c:idx val="3"/>
          <c:order val="6"/>
          <c:tx>
            <c:strRef>
              <c:f>Sorted_NPLC!$A$107:$B$107</c:f>
              <c:strCache>
                <c:ptCount val="1"/>
                <c:pt idx="0">
                  <c:v> radioFlash   HP34465A </c:v>
                </c:pt>
              </c:strCache>
            </c:strRef>
          </c:tx>
          <c:marker>
            <c:symbol val="dash"/>
            <c:size val="13"/>
            <c:spPr>
              <a:solidFill>
                <a:srgbClr val="FF0000"/>
              </a:solidFill>
            </c:spPr>
          </c:marker>
          <c:xVal>
            <c:numRef>
              <c:f>Sorted_NPLC!$J$107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Sorted_NPLC!$I$107</c:f>
              <c:numCache>
                <c:formatCode>0.000</c:formatCode>
                <c:ptCount val="1"/>
                <c:pt idx="0">
                  <c:v>4.1999999999999996E-2</c:v>
                </c:pt>
              </c:numCache>
            </c:numRef>
          </c:yVal>
        </c:ser>
        <c:ser>
          <c:idx val="7"/>
          <c:order val="7"/>
          <c:tx>
            <c:strRef>
              <c:f>Sorted_NPLC!$A$120:$B$120</c:f>
              <c:strCache>
                <c:ptCount val="1"/>
                <c:pt idx="0">
                  <c:v> TiN   HP34970A </c:v>
                </c:pt>
              </c:strCache>
            </c:strRef>
          </c:tx>
          <c:marker>
            <c:symbol val="circle"/>
            <c:size val="10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Sorted_NPLC!$J$120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Sorted_NPLC!$I$120</c:f>
              <c:numCache>
                <c:formatCode>0.000</c:formatCode>
                <c:ptCount val="1"/>
                <c:pt idx="0">
                  <c:v>0.05</c:v>
                </c:pt>
              </c:numCache>
            </c:numRef>
          </c:yVal>
        </c:ser>
        <c:ser>
          <c:idx val="10"/>
          <c:order val="8"/>
          <c:tx>
            <c:strRef>
              <c:f>Sorted_NPLC!$A$131:$B$131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Sorted_NPLC!$J$131:$J$134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Sorted_NPLC!$I$131:$I$134</c:f>
              <c:numCache>
                <c:formatCode>0.000</c:formatCode>
                <c:ptCount val="4"/>
                <c:pt idx="0">
                  <c:v>10.4695</c:v>
                </c:pt>
                <c:pt idx="1">
                  <c:v>32.394999999999996</c:v>
                </c:pt>
                <c:pt idx="2">
                  <c:v>33.1935</c:v>
                </c:pt>
                <c:pt idx="3">
                  <c:v>36.637</c:v>
                </c:pt>
              </c:numCache>
            </c:numRef>
          </c:yVal>
        </c:ser>
        <c:ser>
          <c:idx val="11"/>
          <c:order val="9"/>
          <c:tx>
            <c:strRef>
              <c:f>Sorted_NPLC!$A$135:$B$135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Sorted_NPLC!$J$135:$J$138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Sorted_NPLC!$I$135:$I$138</c:f>
              <c:numCache>
                <c:formatCode>0.000</c:formatCode>
                <c:ptCount val="4"/>
                <c:pt idx="0">
                  <c:v>5.75</c:v>
                </c:pt>
                <c:pt idx="1">
                  <c:v>1.702</c:v>
                </c:pt>
                <c:pt idx="2">
                  <c:v>1.7710000000000001</c:v>
                </c:pt>
                <c:pt idx="3">
                  <c:v>1.355</c:v>
                </c:pt>
              </c:numCache>
            </c:numRef>
          </c:yVal>
        </c:ser>
        <c:ser>
          <c:idx val="13"/>
          <c:order val="10"/>
          <c:tx>
            <c:strRef>
              <c:f>Sorted_NPLC!$A$143:$B$143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Sorted_NPLC!$J$143:$J$146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Sorted_NPLC!$I$143:$I$146</c:f>
              <c:numCache>
                <c:formatCode>0.000</c:formatCode>
                <c:ptCount val="4"/>
                <c:pt idx="0">
                  <c:v>19.025500000000001</c:v>
                </c:pt>
                <c:pt idx="1">
                  <c:v>0.73849999999999993</c:v>
                </c:pt>
                <c:pt idx="2">
                  <c:v>0.48849999999999999</c:v>
                </c:pt>
                <c:pt idx="3">
                  <c:v>8.3499999999999991E-2</c:v>
                </c:pt>
              </c:numCache>
            </c:numRef>
          </c:yVal>
        </c:ser>
        <c:ser>
          <c:idx val="12"/>
          <c:order val="11"/>
          <c:tx>
            <c:strRef>
              <c:f>Sorted_NPLC!$A$139:$B$139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Sorted_NPLC!$J$139:$J$142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Sorted_NPLC!$I$139:$I$142</c:f>
              <c:numCache>
                <c:formatCode>0.000</c:formatCode>
                <c:ptCount val="4"/>
                <c:pt idx="0">
                  <c:v>0.47000000000000003</c:v>
                </c:pt>
                <c:pt idx="1">
                  <c:v>0.40650000000000003</c:v>
                </c:pt>
                <c:pt idx="2">
                  <c:v>0.14399999999999999</c:v>
                </c:pt>
                <c:pt idx="3">
                  <c:v>0.1095</c:v>
                </c:pt>
              </c:numCache>
            </c:numRef>
          </c:yVal>
        </c:ser>
        <c:ser>
          <c:idx val="14"/>
          <c:order val="12"/>
          <c:tx>
            <c:strRef>
              <c:f>Sorted_NPLC!$A$147:$B$147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Sorted_NPLC!$J$147:$J$150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Sorted_NPLC!$I$147:$I$150</c:f>
              <c:numCache>
                <c:formatCode>0.000</c:formatCode>
                <c:ptCount val="4"/>
                <c:pt idx="0">
                  <c:v>26.364999999999998</c:v>
                </c:pt>
                <c:pt idx="1">
                  <c:v>6.3274999999999997</c:v>
                </c:pt>
                <c:pt idx="2">
                  <c:v>7.8345000000000002</c:v>
                </c:pt>
                <c:pt idx="3">
                  <c:v>8.2519999999999989</c:v>
                </c:pt>
              </c:numCache>
            </c:numRef>
          </c:yVal>
        </c:ser>
        <c:ser>
          <c:idx val="8"/>
          <c:order val="13"/>
          <c:tx>
            <c:strRef>
              <c:f>Sorted_NPLC!$A$121:$B$121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Sorted_NPLC!$J$121:$J$125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Sorted_NPLC!$I$121:$I$125</c:f>
              <c:numCache>
                <c:formatCode>0.000</c:formatCode>
                <c:ptCount val="5"/>
                <c:pt idx="0">
                  <c:v>103.00150000000001</c:v>
                </c:pt>
                <c:pt idx="1">
                  <c:v>80.605999999999995</c:v>
                </c:pt>
                <c:pt idx="2">
                  <c:v>4.5335000000000001</c:v>
                </c:pt>
                <c:pt idx="3">
                  <c:v>3.5104999999999995</c:v>
                </c:pt>
                <c:pt idx="4">
                  <c:v>2.2160000000000002</c:v>
                </c:pt>
              </c:numCache>
            </c:numRef>
          </c:yVal>
        </c:ser>
        <c:ser>
          <c:idx val="9"/>
          <c:order val="14"/>
          <c:tx>
            <c:strRef>
              <c:f>Sorted_NPLC!$A$126:$B$126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Sorted_NPLC!$J$126:$J$130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Sorted_NPLC!$I$126:$I$130</c:f>
              <c:numCache>
                <c:formatCode>0.000</c:formatCode>
                <c:ptCount val="5"/>
                <c:pt idx="0">
                  <c:v>103.925</c:v>
                </c:pt>
                <c:pt idx="1">
                  <c:v>79.269000000000005</c:v>
                </c:pt>
                <c:pt idx="2">
                  <c:v>5.2945000000000002</c:v>
                </c:pt>
                <c:pt idx="3">
                  <c:v>4.4365000000000006</c:v>
                </c:pt>
                <c:pt idx="4">
                  <c:v>3.7685000000000004</c:v>
                </c:pt>
              </c:numCache>
            </c:numRef>
          </c:yVal>
        </c:ser>
        <c:axId val="194771584"/>
        <c:axId val="195040384"/>
      </c:scatterChart>
      <c:valAx>
        <c:axId val="194771584"/>
        <c:scaling>
          <c:logBase val="10"/>
          <c:orientation val="minMax"/>
          <c:max val="1000"/>
          <c:min val="1.0000000000000002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04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95040384"/>
        <c:crossesAt val="1.0000000000000005E-3"/>
        <c:crossBetween val="midCat"/>
        <c:majorUnit val="10"/>
        <c:minorUnit val="10"/>
      </c:valAx>
      <c:valAx>
        <c:axId val="195040384"/>
        <c:scaling>
          <c:logBase val="10"/>
          <c:orientation val="minMax"/>
          <c:max val="1000"/>
          <c:min val="1.0000000000000005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94771584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086865888337646E-2"/>
          <c:y val="0.72428182666735264"/>
          <c:w val="0.55633086777388974"/>
          <c:h val="0.19881081189470806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100(200)(300)VDC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47"/>
          <c:y val="1.8786515982262771E-2"/>
        </c:manualLayout>
      </c:layout>
    </c:title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ser>
          <c:idx val="1"/>
          <c:order val="0"/>
          <c:tx>
            <c:strRef>
              <c:f>Sorted_NPLC!$A$156:$B$156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Sorted_NPLC!$J$156:$J$161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Sorted_NPLC!$I$156:$I$161</c:f>
              <c:numCache>
                <c:formatCode>0.000</c:formatCode>
                <c:ptCount val="6"/>
                <c:pt idx="0">
                  <c:v>6.1798000000000002</c:v>
                </c:pt>
                <c:pt idx="1">
                  <c:v>3.4736000000000002</c:v>
                </c:pt>
                <c:pt idx="2">
                  <c:v>0.5101</c:v>
                </c:pt>
                <c:pt idx="3">
                  <c:v>0.182</c:v>
                </c:pt>
                <c:pt idx="4">
                  <c:v>4.4500000000000005E-2</c:v>
                </c:pt>
                <c:pt idx="5">
                  <c:v>4.2800000000000005E-2</c:v>
                </c:pt>
              </c:numCache>
            </c:numRef>
          </c:yVal>
        </c:ser>
        <c:ser>
          <c:idx val="0"/>
          <c:order val="1"/>
          <c:tx>
            <c:strRef>
              <c:f>Sorted_NPLC!$A$151:$B$151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Sorted_NPLC!$J$151:$J$155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Sorted_NPLC!$I$151:$I$155</c:f>
              <c:numCache>
                <c:formatCode>0.000</c:formatCode>
                <c:ptCount val="5"/>
                <c:pt idx="0">
                  <c:v>3.2054</c:v>
                </c:pt>
                <c:pt idx="1">
                  <c:v>3.2054</c:v>
                </c:pt>
                <c:pt idx="2">
                  <c:v>1.1131</c:v>
                </c:pt>
                <c:pt idx="3">
                  <c:v>0.98980000000000001</c:v>
                </c:pt>
                <c:pt idx="4">
                  <c:v>0.97549999999999992</c:v>
                </c:pt>
              </c:numCache>
            </c:numRef>
          </c:yVal>
        </c:ser>
        <c:ser>
          <c:idx val="9"/>
          <c:order val="2"/>
          <c:tx>
            <c:strRef>
              <c:f>Sorted_NPLC!$A$193:$B$193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Sorted_NPLC!$J$193:$J$194</c:f>
              <c:numCache>
                <c:formatCode>General</c:formatCode>
                <c:ptCount val="2"/>
                <c:pt idx="0">
                  <c:v>10</c:v>
                </c:pt>
                <c:pt idx="1">
                  <c:v>200</c:v>
                </c:pt>
              </c:numCache>
            </c:numRef>
          </c:xVal>
          <c:yVal>
            <c:numRef>
              <c:f>Sorted_NPLC!$I$193:$I$194</c:f>
              <c:numCache>
                <c:formatCode>0.000</c:formatCode>
                <c:ptCount val="2"/>
                <c:pt idx="0">
                  <c:v>0.73240000000000005</c:v>
                </c:pt>
                <c:pt idx="1">
                  <c:v>0.16543333333333335</c:v>
                </c:pt>
              </c:numCache>
            </c:numRef>
          </c:yVal>
        </c:ser>
        <c:ser>
          <c:idx val="10"/>
          <c:order val="3"/>
          <c:tx>
            <c:strRef>
              <c:f>Sorted_NPLC!$A$270:$B$270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Sorted_NPLC!$J$269:$J$275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Sorted_NPLC!$I$269:$I$275</c:f>
              <c:numCache>
                <c:formatCode>0.000</c:formatCode>
                <c:ptCount val="7"/>
                <c:pt idx="0">
                  <c:v>26.453800000000001</c:v>
                </c:pt>
                <c:pt idx="1">
                  <c:v>9.5730000000000004</c:v>
                </c:pt>
                <c:pt idx="2">
                  <c:v>8.9991000000000003</c:v>
                </c:pt>
                <c:pt idx="3">
                  <c:v>8.8803999999999998</c:v>
                </c:pt>
                <c:pt idx="4">
                  <c:v>8.9212000000000007</c:v>
                </c:pt>
                <c:pt idx="5">
                  <c:v>8.873899999999999</c:v>
                </c:pt>
                <c:pt idx="6">
                  <c:v>8.8917999999999999</c:v>
                </c:pt>
              </c:numCache>
            </c:numRef>
          </c:yVal>
        </c:ser>
        <c:ser>
          <c:idx val="4"/>
          <c:order val="4"/>
          <c:tx>
            <c:strRef>
              <c:f>Sorted_NPLC!$A$173:$B$173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Sorted_NPLC!$J$173:$J$176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Sorted_NPLC!$I$173:$I$176</c:f>
              <c:numCache>
                <c:formatCode>0.000</c:formatCode>
                <c:ptCount val="4"/>
                <c:pt idx="0">
                  <c:v>0.78959999999999997</c:v>
                </c:pt>
                <c:pt idx="1">
                  <c:v>1.3063499999999999</c:v>
                </c:pt>
                <c:pt idx="2">
                  <c:v>1.3482499999999999</c:v>
                </c:pt>
                <c:pt idx="3">
                  <c:v>1.4097</c:v>
                </c:pt>
              </c:numCache>
            </c:numRef>
          </c:yVal>
        </c:ser>
        <c:ser>
          <c:idx val="5"/>
          <c:order val="5"/>
          <c:tx>
            <c:strRef>
              <c:f>Sorted_NPLC!$A$177:$B$177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Sorted_NPLC!$J$177:$J$180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Sorted_NPLC!$I$177:$I$180</c:f>
              <c:numCache>
                <c:formatCode>0.000</c:formatCode>
                <c:ptCount val="4"/>
                <c:pt idx="0">
                  <c:v>11.1204</c:v>
                </c:pt>
                <c:pt idx="1">
                  <c:v>1.01475</c:v>
                </c:pt>
                <c:pt idx="2">
                  <c:v>0.99879999999999991</c:v>
                </c:pt>
                <c:pt idx="3">
                  <c:v>0.99780000000000002</c:v>
                </c:pt>
              </c:numCache>
            </c:numRef>
          </c:yVal>
        </c:ser>
        <c:ser>
          <c:idx val="7"/>
          <c:order val="6"/>
          <c:tx>
            <c:strRef>
              <c:f>Sorted_NPLC!$A$185:$B$185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Sorted_NPLC!$J$185:$J$188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Sorted_NPLC!$I$185:$I$188</c:f>
              <c:numCache>
                <c:formatCode>0.000</c:formatCode>
                <c:ptCount val="4"/>
                <c:pt idx="0">
                  <c:v>26.508699999999997</c:v>
                </c:pt>
                <c:pt idx="1">
                  <c:v>0.88974999999999993</c:v>
                </c:pt>
                <c:pt idx="2">
                  <c:v>1.0802500000000002</c:v>
                </c:pt>
                <c:pt idx="3">
                  <c:v>1.04</c:v>
                </c:pt>
              </c:numCache>
            </c:numRef>
          </c:yVal>
        </c:ser>
        <c:ser>
          <c:idx val="6"/>
          <c:order val="7"/>
          <c:tx>
            <c:strRef>
              <c:f>Sorted_NPLC!$A$181:$B$181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Sorted_NPLC!$J$181:$J$184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Sorted_NPLC!$I$181:$I$184</c:f>
              <c:numCache>
                <c:formatCode>0.000</c:formatCode>
                <c:ptCount val="4"/>
                <c:pt idx="0">
                  <c:v>21.412300000000002</c:v>
                </c:pt>
                <c:pt idx="1">
                  <c:v>0.71379999999999999</c:v>
                </c:pt>
                <c:pt idx="2">
                  <c:v>0.65385000000000004</c:v>
                </c:pt>
                <c:pt idx="3">
                  <c:v>0.55725000000000002</c:v>
                </c:pt>
              </c:numCache>
            </c:numRef>
          </c:yVal>
        </c:ser>
        <c:ser>
          <c:idx val="8"/>
          <c:order val="8"/>
          <c:tx>
            <c:strRef>
              <c:f>Sorted_NPLC!$A$190:$B$190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Sorted_NPLC!$J$189:$J$192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Sorted_NPLC!$I$189:$I$192</c:f>
              <c:numCache>
                <c:formatCode>0.000</c:formatCode>
                <c:ptCount val="4"/>
                <c:pt idx="0">
                  <c:v>31.234999999999999</c:v>
                </c:pt>
                <c:pt idx="1">
                  <c:v>16.932600000000001</c:v>
                </c:pt>
                <c:pt idx="2">
                  <c:v>15.675799999999999</c:v>
                </c:pt>
                <c:pt idx="3">
                  <c:v>15.786800000000001</c:v>
                </c:pt>
              </c:numCache>
            </c:numRef>
          </c:yVal>
        </c:ser>
        <c:ser>
          <c:idx val="2"/>
          <c:order val="9"/>
          <c:tx>
            <c:strRef>
              <c:f>Sorted_NPLC!$A$163:$B$163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Sorted_NPLC!$J$163:$J$167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Sorted_NPLC!$I$163:$I$167</c:f>
              <c:numCache>
                <c:formatCode>0.000</c:formatCode>
                <c:ptCount val="5"/>
                <c:pt idx="0">
                  <c:v>67.642399999999995</c:v>
                </c:pt>
                <c:pt idx="1">
                  <c:v>8.8331999999999997</c:v>
                </c:pt>
                <c:pt idx="2">
                  <c:v>3.3438999999999997</c:v>
                </c:pt>
                <c:pt idx="3">
                  <c:v>1.91205</c:v>
                </c:pt>
                <c:pt idx="4">
                  <c:v>0.63009999999999999</c:v>
                </c:pt>
              </c:numCache>
            </c:numRef>
          </c:yVal>
        </c:ser>
        <c:ser>
          <c:idx val="3"/>
          <c:order val="10"/>
          <c:tx>
            <c:strRef>
              <c:f>Sorted_NPLC!$A$168:$B$168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Sorted_NPLC!$J$168:$J$172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Sorted_NPLC!$I$168:$I$172</c:f>
              <c:numCache>
                <c:formatCode>0.000</c:formatCode>
                <c:ptCount val="5"/>
                <c:pt idx="0">
                  <c:v>72.813649999999996</c:v>
                </c:pt>
                <c:pt idx="1">
                  <c:v>9.5030000000000001</c:v>
                </c:pt>
                <c:pt idx="2">
                  <c:v>3.4647500000000004</c:v>
                </c:pt>
                <c:pt idx="3">
                  <c:v>2.1097999999999999</c:v>
                </c:pt>
                <c:pt idx="4">
                  <c:v>0.82015000000000005</c:v>
                </c:pt>
              </c:numCache>
            </c:numRef>
          </c:yVal>
        </c:ser>
        <c:axId val="162066432"/>
        <c:axId val="162068352"/>
      </c:scatterChart>
      <c:valAx>
        <c:axId val="162066432"/>
        <c:scaling>
          <c:logBase val="10"/>
          <c:orientation val="minMax"/>
          <c:max val="1000"/>
          <c:min val="1.0000000000000002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15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2068352"/>
        <c:crossesAt val="1.0000000000000007E-3"/>
        <c:crossBetween val="midCat"/>
        <c:majorUnit val="10"/>
        <c:minorUnit val="10"/>
      </c:valAx>
      <c:valAx>
        <c:axId val="162068352"/>
        <c:scaling>
          <c:logBase val="10"/>
          <c:orientation val="minMax"/>
          <c:max val="1000"/>
          <c:min val="1.0000000000000007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62066432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2232666126147472E-2"/>
          <c:y val="0.65539793473238916"/>
          <c:w val="0.55564886415250414"/>
          <c:h val="0.2652812200091680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ser>
          <c:idx val="0"/>
          <c:order val="0"/>
          <c:tx>
            <c:strRef>
              <c:f>Sorted_NPLC!$A$195:$B$195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Sorted_NPLC!$J$195:$J$199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Sorted_NPLC!$I$195:$I$199</c:f>
              <c:numCache>
                <c:formatCode>0.000</c:formatCode>
                <c:ptCount val="5"/>
                <c:pt idx="0">
                  <c:v>13.54908</c:v>
                </c:pt>
                <c:pt idx="1">
                  <c:v>1.7513699999999999</c:v>
                </c:pt>
                <c:pt idx="2">
                  <c:v>0.67137999999999998</c:v>
                </c:pt>
                <c:pt idx="3">
                  <c:v>0.39107999999999998</c:v>
                </c:pt>
                <c:pt idx="4">
                  <c:v>0.10915999999999999</c:v>
                </c:pt>
              </c:numCache>
            </c:numRef>
          </c:yVal>
        </c:ser>
        <c:ser>
          <c:idx val="1"/>
          <c:order val="1"/>
          <c:tx>
            <c:strRef>
              <c:f>Sorted_NPLC!$A$200:$B$200</c:f>
              <c:strCache>
                <c:ptCount val="1"/>
                <c:pt idx="0">
                  <c:v> ManateeMafia   Fluke8846A unit 2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Sorted_NPLC!$J$200:$J$204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Sorted_NPLC!$I$200:$I$204</c:f>
              <c:numCache>
                <c:formatCode>0.000</c:formatCode>
                <c:ptCount val="5"/>
                <c:pt idx="0">
                  <c:v>14.29725</c:v>
                </c:pt>
                <c:pt idx="1">
                  <c:v>1.9302999999999999</c:v>
                </c:pt>
                <c:pt idx="2">
                  <c:v>0.69276000000000004</c:v>
                </c:pt>
                <c:pt idx="3">
                  <c:v>0.41875000000000001</c:v>
                </c:pt>
                <c:pt idx="4">
                  <c:v>0.19234999999999999</c:v>
                </c:pt>
              </c:numCache>
            </c:numRef>
          </c:yVal>
        </c:ser>
        <c:ser>
          <c:idx val="2"/>
          <c:order val="2"/>
          <c:tx>
            <c:strRef>
              <c:f>Sorted_NPLC!$A$205:$B$205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Sorted_NPLC!$J$205:$J$209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Sorted_NPLC!$I$205:$I$209</c:f>
              <c:numCache>
                <c:formatCode>0.000</c:formatCode>
                <c:ptCount val="5"/>
                <c:pt idx="0">
                  <c:v>22.388549999999999</c:v>
                </c:pt>
                <c:pt idx="1">
                  <c:v>2.2242299999999999</c:v>
                </c:pt>
                <c:pt idx="2">
                  <c:v>0.38498000000000004</c:v>
                </c:pt>
                <c:pt idx="3">
                  <c:v>0.16347</c:v>
                </c:pt>
                <c:pt idx="4">
                  <c:v>0.14977000000000001</c:v>
                </c:pt>
              </c:numCache>
            </c:numRef>
          </c:yVal>
        </c:ser>
        <c:ser>
          <c:idx val="3"/>
          <c:order val="3"/>
          <c:tx>
            <c:strRef>
              <c:f>Sorted_NPLC!$A$210:$B$210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Sorted_NPLC!$J$210:$J$215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</c:numCache>
            </c:numRef>
          </c:xVal>
          <c:yVal>
            <c:numRef>
              <c:f>Sorted_NPLC!$I$210:$I$215</c:f>
              <c:numCache>
                <c:formatCode>0.000</c:formatCode>
                <c:ptCount val="6"/>
                <c:pt idx="0">
                  <c:v>2.6423299999999998</c:v>
                </c:pt>
                <c:pt idx="1">
                  <c:v>0.35227999999999998</c:v>
                </c:pt>
                <c:pt idx="2">
                  <c:v>8.5440000000000002E-2</c:v>
                </c:pt>
                <c:pt idx="3">
                  <c:v>7.5740000000000002E-2</c:v>
                </c:pt>
                <c:pt idx="4">
                  <c:v>4.718E-2</c:v>
                </c:pt>
                <c:pt idx="5">
                  <c:v>4.2389999999999997E-2</c:v>
                </c:pt>
              </c:numCache>
            </c:numRef>
          </c:yVal>
        </c:ser>
        <c:ser>
          <c:idx val="4"/>
          <c:order val="4"/>
          <c:tx>
            <c:strRef>
              <c:f>Sorted_NPLC!$A$221:$B$221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Sorted_NPLC!$J$221:$J$224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Sorted_NPLC!$I$221:$I$224</c:f>
              <c:numCache>
                <c:formatCode>0.000</c:formatCode>
                <c:ptCount val="4"/>
                <c:pt idx="0">
                  <c:v>14.905040000000001</c:v>
                </c:pt>
                <c:pt idx="1">
                  <c:v>0.95053999999999994</c:v>
                </c:pt>
                <c:pt idx="2">
                  <c:v>4.8395000000000001</c:v>
                </c:pt>
                <c:pt idx="3">
                  <c:v>4.0772599999999999</c:v>
                </c:pt>
              </c:numCache>
            </c:numRef>
          </c:yVal>
        </c:ser>
        <c:ser>
          <c:idx val="7"/>
          <c:order val="5"/>
          <c:tx>
            <c:strRef>
              <c:f>Sorted_NPLC!$A$278:$B$278</c:f>
              <c:strCache>
                <c:ptCount val="1"/>
                <c:pt idx="0">
                  <c:v>TiN Keithley 2000</c:v>
                </c:pt>
              </c:strCache>
            </c:strRef>
          </c:tx>
          <c:spPr>
            <a:ln>
              <a:solidFill>
                <a:srgbClr val="00B0F0"/>
              </a:solidFill>
              <a:prstDash val="dashDot"/>
            </a:ln>
          </c:spPr>
          <c:marker>
            <c:symbol val="none"/>
          </c:marker>
          <c:xVal>
            <c:numRef>
              <c:f>Sorted_NPLC!$J$276:$J$282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Sorted_NPLC!$I$276:$I$282</c:f>
              <c:numCache>
                <c:formatCode>0.000</c:formatCode>
                <c:ptCount val="7"/>
                <c:pt idx="0">
                  <c:v>28.699000000000002</c:v>
                </c:pt>
                <c:pt idx="1">
                  <c:v>1.80555</c:v>
                </c:pt>
                <c:pt idx="2">
                  <c:v>0.87169000000000008</c:v>
                </c:pt>
                <c:pt idx="3">
                  <c:v>0.92015999999999998</c:v>
                </c:pt>
                <c:pt idx="4">
                  <c:v>0.93989999999999996</c:v>
                </c:pt>
                <c:pt idx="5">
                  <c:v>0.90919000000000005</c:v>
                </c:pt>
                <c:pt idx="6">
                  <c:v>0.89124000000000003</c:v>
                </c:pt>
              </c:numCache>
            </c:numRef>
          </c:yVal>
        </c:ser>
        <c:ser>
          <c:idx val="6"/>
          <c:order val="6"/>
          <c:tx>
            <c:strRef>
              <c:f>Sorted_NPLC!$A$229:$B$229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Sorted_NPLC!$J$229:$J$232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Sorted_NPLC!$I$229:$I$232</c:f>
              <c:numCache>
                <c:formatCode>0.000</c:formatCode>
                <c:ptCount val="4"/>
                <c:pt idx="0">
                  <c:v>3.4300199999999998</c:v>
                </c:pt>
                <c:pt idx="1">
                  <c:v>0.39998</c:v>
                </c:pt>
                <c:pt idx="2">
                  <c:v>0.19916999999999999</c:v>
                </c:pt>
                <c:pt idx="3">
                  <c:v>0.19850999999999999</c:v>
                </c:pt>
              </c:numCache>
            </c:numRef>
          </c:yVal>
        </c:ser>
        <c:ser>
          <c:idx val="5"/>
          <c:order val="7"/>
          <c:tx>
            <c:strRef>
              <c:f>Sorted_NPLC!$A$225:$B$225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Sorted_NPLC!$J$225:$J$228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Sorted_NPLC!$I$225:$I$228</c:f>
              <c:numCache>
                <c:formatCode>0.000</c:formatCode>
                <c:ptCount val="4"/>
                <c:pt idx="0">
                  <c:v>1.4491099999999999</c:v>
                </c:pt>
                <c:pt idx="1">
                  <c:v>0.37857000000000002</c:v>
                </c:pt>
                <c:pt idx="2">
                  <c:v>0.17124</c:v>
                </c:pt>
                <c:pt idx="3">
                  <c:v>0.1454</c:v>
                </c:pt>
              </c:numCache>
            </c:numRef>
          </c:yVal>
        </c:ser>
        <c:axId val="168655872"/>
        <c:axId val="168686720"/>
      </c:scatterChart>
      <c:valAx>
        <c:axId val="168655872"/>
        <c:scaling>
          <c:logBase val="10"/>
          <c:orientation val="minMax"/>
          <c:max val="1000"/>
          <c:min val="1.0000000000000002E-2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26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8686720"/>
        <c:crossesAt val="1.0000000000000009E-3"/>
        <c:crossBetween val="midCat"/>
        <c:majorUnit val="10"/>
        <c:minorUnit val="10"/>
      </c:valAx>
      <c:valAx>
        <c:axId val="168686720"/>
        <c:scaling>
          <c:logBase val="10"/>
          <c:orientation val="minMax"/>
          <c:max val="1000"/>
          <c:min val="1.0000000000000009E-3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68655872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61782490276786362"/>
          <c:w val="0.2528392562573295"/>
          <c:h val="0.30196883673662933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EEE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4"/>
  <sheetViews>
    <sheetView tabSelected="1" topLeftCell="A247" zoomScale="145" zoomScaleNormal="145" workbookViewId="0">
      <selection activeCell="A257" sqref="A257:J284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140625" style="6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32" si="3">I195/C195</f>
        <v>4.1499999999999995</v>
      </c>
    </row>
    <row r="196" spans="1:10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 ht="21">
      <c r="A234" s="6" t="s">
        <v>32</v>
      </c>
      <c r="B234" s="6" t="s">
        <v>1</v>
      </c>
      <c r="C234" s="6" t="s">
        <v>2</v>
      </c>
      <c r="D234" s="15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  <c r="J234" s="4" t="s">
        <v>36</v>
      </c>
    </row>
    <row r="235" spans="1:10">
      <c r="A235" s="6" t="s">
        <v>34</v>
      </c>
      <c r="B235" s="6" t="s">
        <v>35</v>
      </c>
      <c r="C235" s="6">
        <v>0.1</v>
      </c>
      <c r="D235" s="15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>I235/C235</f>
        <v>8.9</v>
      </c>
    </row>
    <row r="236" spans="1:10">
      <c r="A236" s="6" t="s">
        <v>34</v>
      </c>
      <c r="B236" s="6" t="s">
        <v>35</v>
      </c>
      <c r="C236" s="6">
        <v>0.1</v>
      </c>
      <c r="D236" s="15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>I236/C236</f>
        <v>0.89999999999999991</v>
      </c>
    </row>
    <row r="237" spans="1:10">
      <c r="A237" s="6" t="s">
        <v>34</v>
      </c>
      <c r="B237" s="6" t="s">
        <v>35</v>
      </c>
      <c r="C237" s="6">
        <v>0.1</v>
      </c>
      <c r="D237" s="15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>I237/C237</f>
        <v>1.5999999999999999</v>
      </c>
    </row>
    <row r="238" spans="1:10">
      <c r="A238" s="6" t="s">
        <v>34</v>
      </c>
      <c r="B238" s="6" t="s">
        <v>35</v>
      </c>
      <c r="C238" s="6">
        <v>0.1</v>
      </c>
      <c r="D238" s="15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>I238/C238</f>
        <v>2.6</v>
      </c>
    </row>
    <row r="239" spans="1:10">
      <c r="A239" s="6" t="s">
        <v>34</v>
      </c>
      <c r="B239" s="6" t="s">
        <v>35</v>
      </c>
      <c r="C239" s="6">
        <v>1000</v>
      </c>
      <c r="D239" s="15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>I239/C239</f>
        <v>2.7795100000000001</v>
      </c>
    </row>
    <row r="240" spans="1:10">
      <c r="A240" s="6" t="s">
        <v>34</v>
      </c>
      <c r="B240" s="6" t="s">
        <v>35</v>
      </c>
      <c r="C240" s="6">
        <v>1000</v>
      </c>
      <c r="D240" s="15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>I240/C240</f>
        <v>0.94308000000000003</v>
      </c>
    </row>
    <row r="241" spans="1:10">
      <c r="A241" s="6" t="s">
        <v>34</v>
      </c>
      <c r="B241" s="6" t="s">
        <v>35</v>
      </c>
      <c r="C241" s="6">
        <v>1000</v>
      </c>
      <c r="D241" s="15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>I241/C241</f>
        <v>0.13822000000000001</v>
      </c>
    </row>
    <row r="242" spans="1:10">
      <c r="A242" s="6" t="s">
        <v>34</v>
      </c>
      <c r="B242" s="6" t="s">
        <v>35</v>
      </c>
      <c r="C242" s="6">
        <v>1000</v>
      </c>
      <c r="D242" s="15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>I242/C242</f>
        <v>1.20157</v>
      </c>
    </row>
    <row r="243" spans="1:10">
      <c r="A243" s="6" t="s">
        <v>34</v>
      </c>
      <c r="B243" s="6" t="s">
        <v>35</v>
      </c>
      <c r="C243" s="6">
        <v>100</v>
      </c>
      <c r="D243" s="15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>I243/C243</f>
        <v>3.3754000000000004</v>
      </c>
    </row>
    <row r="244" spans="1:10">
      <c r="A244" s="6" t="s">
        <v>34</v>
      </c>
      <c r="B244" s="6" t="s">
        <v>35</v>
      </c>
      <c r="C244" s="6">
        <v>100</v>
      </c>
      <c r="D244" s="15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>I244/C244</f>
        <v>0.49359999999999998</v>
      </c>
    </row>
    <row r="245" spans="1:10">
      <c r="A245" s="6" t="s">
        <v>34</v>
      </c>
      <c r="B245" s="6" t="s">
        <v>35</v>
      </c>
      <c r="C245" s="6">
        <v>100</v>
      </c>
      <c r="D245" s="15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>I245/C245</f>
        <v>0.20250000000000001</v>
      </c>
    </row>
    <row r="246" spans="1:10">
      <c r="A246" s="6" t="s">
        <v>34</v>
      </c>
      <c r="B246" s="6" t="s">
        <v>35</v>
      </c>
      <c r="C246" s="6">
        <v>100</v>
      </c>
      <c r="D246" s="15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>I246/C246</f>
        <v>0.1668</v>
      </c>
    </row>
    <row r="247" spans="1:10">
      <c r="A247" s="6" t="s">
        <v>34</v>
      </c>
      <c r="B247" s="6" t="s">
        <v>35</v>
      </c>
      <c r="C247" s="6">
        <v>10</v>
      </c>
      <c r="D247" s="15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>I247/C247</f>
        <v>4.0819999999999999</v>
      </c>
    </row>
    <row r="248" spans="1:10">
      <c r="A248" s="6" t="s">
        <v>34</v>
      </c>
      <c r="B248" s="6" t="s">
        <v>35</v>
      </c>
      <c r="C248" s="6">
        <v>10</v>
      </c>
      <c r="D248" s="15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>I248/C248</f>
        <v>1.0089999999999999</v>
      </c>
    </row>
    <row r="249" spans="1:10">
      <c r="A249" s="6" t="s">
        <v>34</v>
      </c>
      <c r="B249" s="6" t="s">
        <v>35</v>
      </c>
      <c r="C249" s="6">
        <v>10</v>
      </c>
      <c r="D249" s="15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>I249/C249</f>
        <v>0.46600000000000003</v>
      </c>
    </row>
    <row r="250" spans="1:10">
      <c r="A250" s="6" t="s">
        <v>34</v>
      </c>
      <c r="B250" s="6" t="s">
        <v>35</v>
      </c>
      <c r="C250" s="6">
        <v>10</v>
      </c>
      <c r="D250" s="15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>I250/C250</f>
        <v>4.0999999999999995E-2</v>
      </c>
    </row>
    <row r="251" spans="1:10">
      <c r="A251" s="6" t="s">
        <v>34</v>
      </c>
      <c r="B251" s="6" t="s">
        <v>35</v>
      </c>
      <c r="C251" s="6">
        <v>1</v>
      </c>
      <c r="D251" s="15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>I251/C251</f>
        <v>3.88</v>
      </c>
    </row>
    <row r="252" spans="1:10">
      <c r="A252" s="6" t="s">
        <v>34</v>
      </c>
      <c r="B252" s="6" t="s">
        <v>35</v>
      </c>
      <c r="C252" s="6">
        <v>1</v>
      </c>
      <c r="D252" s="15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>I252/C252</f>
        <v>0.61</v>
      </c>
    </row>
    <row r="253" spans="1:10">
      <c r="A253" s="6" t="s">
        <v>34</v>
      </c>
      <c r="B253" s="6" t="s">
        <v>35</v>
      </c>
      <c r="C253" s="6">
        <v>1</v>
      </c>
      <c r="D253" s="15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>I253/C253</f>
        <v>0.33</v>
      </c>
    </row>
    <row r="254" spans="1:10">
      <c r="A254" s="6" t="s">
        <v>34</v>
      </c>
      <c r="B254" s="6" t="s">
        <v>35</v>
      </c>
      <c r="C254" s="6">
        <v>1</v>
      </c>
      <c r="D254" s="15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>I254/C254</f>
        <v>0.14000000000000001</v>
      </c>
    </row>
    <row r="255" spans="1:10" s="14" customFormat="1">
      <c r="A255" s="11" t="s">
        <v>40</v>
      </c>
      <c r="B255" s="11"/>
      <c r="C255" s="11"/>
      <c r="D255" s="11"/>
      <c r="E255" s="11"/>
      <c r="F255" s="12"/>
      <c r="G255" s="11"/>
      <c r="H255" s="11"/>
      <c r="I255" s="13"/>
      <c r="J255" s="13"/>
    </row>
    <row r="256" spans="1:10" ht="21">
      <c r="A256" s="6" t="s">
        <v>32</v>
      </c>
      <c r="B256" s="6" t="s">
        <v>1</v>
      </c>
      <c r="C256" s="6" t="s">
        <v>2</v>
      </c>
      <c r="D256" s="8" t="s">
        <v>37</v>
      </c>
      <c r="E256" s="6" t="s">
        <v>4</v>
      </c>
      <c r="F256" s="7" t="s">
        <v>5</v>
      </c>
      <c r="G256" s="6" t="s">
        <v>6</v>
      </c>
      <c r="H256" s="6" t="s">
        <v>7</v>
      </c>
      <c r="I256" s="8" t="s">
        <v>8</v>
      </c>
      <c r="J256" s="4" t="s">
        <v>36</v>
      </c>
    </row>
    <row r="257" spans="1:10">
      <c r="A257" s="6" t="s">
        <v>39</v>
      </c>
      <c r="B257" s="6" t="s">
        <v>38</v>
      </c>
      <c r="C257" s="6">
        <v>0.1</v>
      </c>
      <c r="D257" s="6">
        <v>0.01</v>
      </c>
      <c r="E257" s="6">
        <v>550</v>
      </c>
      <c r="F257" s="7">
        <v>4.0000000000000001E-8</v>
      </c>
      <c r="G257" s="7">
        <v>4.0976829999999999E-6</v>
      </c>
      <c r="H257" s="7">
        <v>8.6241109999999994E-6</v>
      </c>
      <c r="I257" s="8">
        <v>8.6199999999999992</v>
      </c>
      <c r="J257" s="9">
        <f t="shared" ref="J255:J284" si="4">I257/C257</f>
        <v>86.199999999999989</v>
      </c>
    </row>
    <row r="258" spans="1:10">
      <c r="A258" s="6" t="s">
        <v>39</v>
      </c>
      <c r="B258" s="6" t="s">
        <v>38</v>
      </c>
      <c r="C258" s="6">
        <v>0.1</v>
      </c>
      <c r="D258" s="6">
        <v>0.1</v>
      </c>
      <c r="E258" s="6">
        <v>550</v>
      </c>
      <c r="F258" s="7">
        <v>1E-8</v>
      </c>
      <c r="G258" s="7">
        <v>1.8385109999999999E-6</v>
      </c>
      <c r="H258" s="7">
        <v>3.0984470000000001E-6</v>
      </c>
      <c r="I258" s="8">
        <v>3.1</v>
      </c>
      <c r="J258" s="9">
        <f t="shared" si="4"/>
        <v>31</v>
      </c>
    </row>
    <row r="259" spans="1:10">
      <c r="A259" s="6" t="s">
        <v>39</v>
      </c>
      <c r="B259" s="6" t="s">
        <v>38</v>
      </c>
      <c r="C259" s="6">
        <v>0.1</v>
      </c>
      <c r="D259" s="6">
        <v>1</v>
      </c>
      <c r="E259" s="6">
        <v>550</v>
      </c>
      <c r="F259" s="7">
        <v>0</v>
      </c>
      <c r="G259" s="7">
        <v>2.0459729999999999E-6</v>
      </c>
      <c r="H259" s="7">
        <v>2.103729E-6</v>
      </c>
      <c r="I259" s="8">
        <v>2.1</v>
      </c>
      <c r="J259" s="9">
        <f t="shared" si="4"/>
        <v>21</v>
      </c>
    </row>
    <row r="260" spans="1:10">
      <c r="A260" s="6" t="s">
        <v>39</v>
      </c>
      <c r="B260" s="6" t="s">
        <v>38</v>
      </c>
      <c r="C260" s="6">
        <v>0.1</v>
      </c>
      <c r="D260" s="6">
        <v>10</v>
      </c>
      <c r="E260" s="6">
        <v>120</v>
      </c>
      <c r="F260" s="7">
        <v>0</v>
      </c>
      <c r="G260" s="7">
        <v>2.1800159999999999E-6</v>
      </c>
      <c r="H260" s="7">
        <v>2.193911E-6</v>
      </c>
      <c r="I260" s="8">
        <v>2.19</v>
      </c>
      <c r="J260" s="9">
        <f t="shared" si="4"/>
        <v>21.9</v>
      </c>
    </row>
    <row r="261" spans="1:10">
      <c r="A261" s="6" t="s">
        <v>39</v>
      </c>
      <c r="B261" s="6" t="s">
        <v>38</v>
      </c>
      <c r="C261" s="6">
        <v>0.1</v>
      </c>
      <c r="D261" s="6">
        <v>2</v>
      </c>
      <c r="E261" s="6">
        <v>510</v>
      </c>
      <c r="F261" s="7">
        <v>0</v>
      </c>
      <c r="G261" s="7">
        <v>2.0740719999999998E-6</v>
      </c>
      <c r="H261" s="7">
        <v>2.1049890000000001E-6</v>
      </c>
      <c r="I261" s="8">
        <v>2.1</v>
      </c>
      <c r="J261" s="9">
        <f t="shared" si="4"/>
        <v>21</v>
      </c>
    </row>
    <row r="262" spans="1:10">
      <c r="A262" s="6" t="s">
        <v>39</v>
      </c>
      <c r="B262" s="6" t="s">
        <v>38</v>
      </c>
      <c r="C262" s="6">
        <v>0.1</v>
      </c>
      <c r="D262" s="6">
        <v>3</v>
      </c>
      <c r="E262" s="6">
        <v>360</v>
      </c>
      <c r="F262" s="7">
        <v>0</v>
      </c>
      <c r="G262" s="7">
        <v>2.127486E-6</v>
      </c>
      <c r="H262" s="7">
        <v>2.1489439999999998E-6</v>
      </c>
      <c r="I262" s="8">
        <v>2.15</v>
      </c>
      <c r="J262" s="9">
        <f t="shared" si="4"/>
        <v>21.499999999999996</v>
      </c>
    </row>
    <row r="263" spans="1:10">
      <c r="A263" s="6" t="s">
        <v>39</v>
      </c>
      <c r="B263" s="6" t="s">
        <v>38</v>
      </c>
      <c r="C263" s="6">
        <v>0.1</v>
      </c>
      <c r="D263" s="6">
        <v>5</v>
      </c>
      <c r="E263" s="6">
        <v>230</v>
      </c>
      <c r="F263" s="7">
        <v>0</v>
      </c>
      <c r="G263" s="7">
        <v>2.1023749999999999E-6</v>
      </c>
      <c r="H263" s="7">
        <v>2.1255729999999999E-6</v>
      </c>
      <c r="I263" s="8">
        <v>2.13</v>
      </c>
      <c r="J263" s="9">
        <f t="shared" si="4"/>
        <v>21.299999999999997</v>
      </c>
    </row>
    <row r="264" spans="1:10">
      <c r="A264" s="6" t="s">
        <v>39</v>
      </c>
      <c r="B264" s="6" t="s">
        <v>38</v>
      </c>
      <c r="C264" s="6">
        <v>1000</v>
      </c>
      <c r="D264" s="6">
        <v>0.01</v>
      </c>
      <c r="E264" s="6">
        <v>550</v>
      </c>
      <c r="F264" s="7">
        <v>0.45299797000000003</v>
      </c>
      <c r="G264" s="7">
        <v>1.021821E-2</v>
      </c>
      <c r="H264" s="7">
        <v>2.8698999999999999E-2</v>
      </c>
      <c r="I264" s="8">
        <v>28699</v>
      </c>
      <c r="J264" s="9">
        <f t="shared" si="4"/>
        <v>28.699000000000002</v>
      </c>
    </row>
    <row r="265" spans="1:10">
      <c r="A265" s="6" t="s">
        <v>39</v>
      </c>
      <c r="B265" s="6" t="s">
        <v>38</v>
      </c>
      <c r="C265" s="6">
        <v>1000</v>
      </c>
      <c r="D265" s="6">
        <v>0.1</v>
      </c>
      <c r="E265" s="6">
        <v>550</v>
      </c>
      <c r="F265" s="7">
        <v>1.79301E-3</v>
      </c>
      <c r="G265" s="7">
        <v>-4.3861259999999997E-5</v>
      </c>
      <c r="H265" s="7">
        <v>1.8055510000000001E-3</v>
      </c>
      <c r="I265" s="8">
        <v>1805.55</v>
      </c>
      <c r="J265" s="9">
        <f t="shared" si="4"/>
        <v>1.80555</v>
      </c>
    </row>
    <row r="266" spans="1:10">
      <c r="A266" s="6" t="s">
        <v>39</v>
      </c>
      <c r="B266" s="6" t="s">
        <v>38</v>
      </c>
      <c r="C266" s="6">
        <v>1000</v>
      </c>
      <c r="D266" s="6">
        <v>1</v>
      </c>
      <c r="E266" s="6">
        <v>550</v>
      </c>
      <c r="F266" s="7">
        <v>4.1792000000000001E-4</v>
      </c>
      <c r="G266" s="7">
        <v>-8.3217879999999999E-4</v>
      </c>
      <c r="H266" s="7">
        <v>8.7169259999999996E-4</v>
      </c>
      <c r="I266" s="8">
        <v>871.69</v>
      </c>
      <c r="J266" s="9">
        <f t="shared" si="4"/>
        <v>0.87169000000000008</v>
      </c>
    </row>
    <row r="267" spans="1:10">
      <c r="A267" s="6" t="s">
        <v>39</v>
      </c>
      <c r="B267" s="6" t="s">
        <v>38</v>
      </c>
      <c r="C267" s="6">
        <v>1000</v>
      </c>
      <c r="D267" s="6">
        <v>10</v>
      </c>
      <c r="E267" s="6">
        <v>120</v>
      </c>
      <c r="F267" s="7">
        <v>9.5320000000000002E-5</v>
      </c>
      <c r="G267" s="7">
        <v>-8.8915879999999997E-4</v>
      </c>
      <c r="H267" s="7">
        <v>8.9124210000000002E-4</v>
      </c>
      <c r="I267" s="8">
        <v>891.24</v>
      </c>
      <c r="J267" s="9">
        <f t="shared" si="4"/>
        <v>0.89124000000000003</v>
      </c>
    </row>
    <row r="268" spans="1:10">
      <c r="A268" s="6" t="s">
        <v>39</v>
      </c>
      <c r="B268" s="6" t="s">
        <v>38</v>
      </c>
      <c r="C268" s="6">
        <v>1000</v>
      </c>
      <c r="D268" s="6">
        <v>2</v>
      </c>
      <c r="E268" s="6">
        <v>510</v>
      </c>
      <c r="F268" s="7">
        <v>4.3182000000000002E-4</v>
      </c>
      <c r="G268" s="7">
        <v>-9.0586799999999999E-4</v>
      </c>
      <c r="H268" s="7">
        <v>9.2016129999999995E-4</v>
      </c>
      <c r="I268" s="8">
        <v>920.16</v>
      </c>
      <c r="J268" s="9">
        <f t="shared" si="4"/>
        <v>0.92015999999999998</v>
      </c>
    </row>
    <row r="269" spans="1:10">
      <c r="A269" s="6" t="s">
        <v>39</v>
      </c>
      <c r="B269" s="6" t="s">
        <v>38</v>
      </c>
      <c r="C269" s="6">
        <v>1000</v>
      </c>
      <c r="D269" s="6">
        <v>3</v>
      </c>
      <c r="E269" s="6">
        <v>360</v>
      </c>
      <c r="F269" s="7">
        <v>3.1803000000000002E-4</v>
      </c>
      <c r="G269" s="7">
        <v>-9.3104060000000005E-4</v>
      </c>
      <c r="H269" s="7">
        <v>9.3990399999999998E-4</v>
      </c>
      <c r="I269" s="8">
        <v>939.9</v>
      </c>
      <c r="J269" s="9">
        <f t="shared" si="4"/>
        <v>0.93989999999999996</v>
      </c>
    </row>
    <row r="270" spans="1:10">
      <c r="A270" s="6" t="s">
        <v>39</v>
      </c>
      <c r="B270" s="6" t="s">
        <v>38</v>
      </c>
      <c r="C270" s="6">
        <v>1000</v>
      </c>
      <c r="D270" s="6">
        <v>5</v>
      </c>
      <c r="E270" s="6">
        <v>230</v>
      </c>
      <c r="F270" s="7">
        <v>1.9012E-4</v>
      </c>
      <c r="G270" s="7">
        <v>-9.0127580000000005E-4</v>
      </c>
      <c r="H270" s="7">
        <v>9.0919130000000005E-4</v>
      </c>
      <c r="I270" s="8">
        <v>909.19</v>
      </c>
      <c r="J270" s="9">
        <f t="shared" si="4"/>
        <v>0.90919000000000005</v>
      </c>
    </row>
    <row r="271" spans="1:10">
      <c r="A271" s="6" t="s">
        <v>39</v>
      </c>
      <c r="B271" s="6" t="s">
        <v>38</v>
      </c>
      <c r="C271" s="6">
        <v>100</v>
      </c>
      <c r="D271" s="6">
        <v>0.01</v>
      </c>
      <c r="E271" s="6">
        <v>550</v>
      </c>
      <c r="F271" s="7">
        <v>3.84893E-3</v>
      </c>
      <c r="G271" s="7">
        <v>7.2398950000000003E-4</v>
      </c>
      <c r="H271" s="7">
        <v>2.6453840000000002E-3</v>
      </c>
      <c r="I271" s="8">
        <v>2645.38</v>
      </c>
      <c r="J271" s="9">
        <f t="shared" si="4"/>
        <v>26.453800000000001</v>
      </c>
    </row>
    <row r="272" spans="1:10">
      <c r="A272" s="6" t="s">
        <v>39</v>
      </c>
      <c r="B272" s="6" t="s">
        <v>38</v>
      </c>
      <c r="C272" s="6">
        <v>100</v>
      </c>
      <c r="D272" s="6">
        <v>0.1</v>
      </c>
      <c r="E272" s="6">
        <v>550</v>
      </c>
      <c r="F272" s="7">
        <v>5.0403000000000004E-4</v>
      </c>
      <c r="G272" s="7">
        <v>-8.4988220000000001E-4</v>
      </c>
      <c r="H272" s="7">
        <v>9.5729750000000003E-4</v>
      </c>
      <c r="I272" s="8">
        <v>957.3</v>
      </c>
      <c r="J272" s="9">
        <f t="shared" si="4"/>
        <v>9.5730000000000004</v>
      </c>
    </row>
    <row r="273" spans="1:10">
      <c r="A273" s="6" t="s">
        <v>39</v>
      </c>
      <c r="B273" s="6" t="s">
        <v>38</v>
      </c>
      <c r="C273" s="6">
        <v>100</v>
      </c>
      <c r="D273" s="6">
        <v>1</v>
      </c>
      <c r="E273" s="6">
        <v>550</v>
      </c>
      <c r="F273" s="7">
        <v>4.4540999999999998E-4</v>
      </c>
      <c r="G273" s="7">
        <v>-8.9760369999999999E-4</v>
      </c>
      <c r="H273" s="7">
        <v>8.9991210000000003E-4</v>
      </c>
      <c r="I273" s="8">
        <v>899.91</v>
      </c>
      <c r="J273" s="9">
        <f t="shared" si="4"/>
        <v>8.9991000000000003</v>
      </c>
    </row>
    <row r="274" spans="1:10">
      <c r="A274" s="6" t="s">
        <v>39</v>
      </c>
      <c r="B274" s="6" t="s">
        <v>38</v>
      </c>
      <c r="C274" s="6">
        <v>100</v>
      </c>
      <c r="D274" s="6">
        <v>10</v>
      </c>
      <c r="E274" s="6">
        <v>120</v>
      </c>
      <c r="F274" s="7">
        <v>9.488E-5</v>
      </c>
      <c r="G274" s="7">
        <v>-8.8903609999999998E-4</v>
      </c>
      <c r="H274" s="7">
        <v>8.8917749999999995E-4</v>
      </c>
      <c r="I274" s="8">
        <v>889.18</v>
      </c>
      <c r="J274" s="9">
        <f t="shared" si="4"/>
        <v>8.8917999999999999</v>
      </c>
    </row>
    <row r="275" spans="1:10">
      <c r="A275" s="6" t="s">
        <v>39</v>
      </c>
      <c r="B275" s="6" t="s">
        <v>38</v>
      </c>
      <c r="C275" s="6">
        <v>100</v>
      </c>
      <c r="D275" s="6">
        <v>2</v>
      </c>
      <c r="E275" s="6">
        <v>510</v>
      </c>
      <c r="F275" s="7">
        <v>4.0219000000000002E-4</v>
      </c>
      <c r="G275" s="7">
        <v>-8.8706899999999999E-4</v>
      </c>
      <c r="H275" s="7">
        <v>8.8803839999999998E-4</v>
      </c>
      <c r="I275" s="8">
        <v>888.04</v>
      </c>
      <c r="J275" s="9">
        <f t="shared" si="4"/>
        <v>8.8803999999999998</v>
      </c>
    </row>
    <row r="276" spans="1:10">
      <c r="A276" s="6" t="s">
        <v>39</v>
      </c>
      <c r="B276" s="6" t="s">
        <v>38</v>
      </c>
      <c r="C276" s="6">
        <v>100</v>
      </c>
      <c r="D276" s="6">
        <v>3</v>
      </c>
      <c r="E276" s="6">
        <v>360</v>
      </c>
      <c r="F276" s="7">
        <v>2.8651000000000002E-4</v>
      </c>
      <c r="G276" s="7">
        <v>-8.9142270000000003E-4</v>
      </c>
      <c r="H276" s="7">
        <v>8.9211749999999995E-4</v>
      </c>
      <c r="I276" s="8">
        <v>892.12</v>
      </c>
      <c r="J276" s="9">
        <f t="shared" si="4"/>
        <v>8.9212000000000007</v>
      </c>
    </row>
    <row r="277" spans="1:10">
      <c r="A277" s="6" t="s">
        <v>39</v>
      </c>
      <c r="B277" s="6" t="s">
        <v>38</v>
      </c>
      <c r="C277" s="6">
        <v>100</v>
      </c>
      <c r="D277" s="6">
        <v>5</v>
      </c>
      <c r="E277" s="6">
        <v>230</v>
      </c>
      <c r="F277" s="7">
        <v>1.8112E-4</v>
      </c>
      <c r="G277" s="7">
        <v>-8.8701130000000004E-4</v>
      </c>
      <c r="H277" s="7">
        <v>8.8739180000000002E-4</v>
      </c>
      <c r="I277" s="8">
        <v>887.39</v>
      </c>
      <c r="J277" s="9">
        <f t="shared" si="4"/>
        <v>8.873899999999999</v>
      </c>
    </row>
    <row r="278" spans="1:10">
      <c r="A278" s="6" t="s">
        <v>39</v>
      </c>
      <c r="B278" s="6" t="s">
        <v>38</v>
      </c>
      <c r="C278" s="6">
        <v>1</v>
      </c>
      <c r="D278" s="6">
        <v>0.01</v>
      </c>
      <c r="E278" s="6">
        <v>550</v>
      </c>
      <c r="F278" s="7">
        <v>5.3000000000000001E-7</v>
      </c>
      <c r="G278" s="7">
        <v>1.5632280000000001E-5</v>
      </c>
      <c r="H278" s="7">
        <v>3.1010100000000003E-5</v>
      </c>
      <c r="I278" s="8">
        <v>31.01</v>
      </c>
      <c r="J278" s="9">
        <f t="shared" si="4"/>
        <v>31.01</v>
      </c>
    </row>
    <row r="279" spans="1:10">
      <c r="A279" s="6" t="s">
        <v>39</v>
      </c>
      <c r="B279" s="6" t="s">
        <v>38</v>
      </c>
      <c r="C279" s="6">
        <v>1</v>
      </c>
      <c r="D279" s="6">
        <v>0.1</v>
      </c>
      <c r="E279" s="6">
        <v>550</v>
      </c>
      <c r="F279" s="7">
        <v>1E-8</v>
      </c>
      <c r="G279" s="7">
        <v>2.7628769999999998E-6</v>
      </c>
      <c r="H279" s="7">
        <v>3.9348489999999999E-6</v>
      </c>
      <c r="I279" s="8">
        <v>3.93</v>
      </c>
      <c r="J279" s="9">
        <f t="shared" si="4"/>
        <v>3.93</v>
      </c>
    </row>
    <row r="280" spans="1:10">
      <c r="A280" s="6" t="s">
        <v>39</v>
      </c>
      <c r="B280" s="6" t="s">
        <v>38</v>
      </c>
      <c r="C280" s="6">
        <v>1</v>
      </c>
      <c r="D280" s="6">
        <v>1</v>
      </c>
      <c r="E280" s="6">
        <v>550</v>
      </c>
      <c r="F280" s="7">
        <v>0</v>
      </c>
      <c r="G280" s="7">
        <v>2.246859E-6</v>
      </c>
      <c r="H280" s="7">
        <v>2.3136810000000001E-6</v>
      </c>
      <c r="I280" s="8">
        <v>2.31</v>
      </c>
      <c r="J280" s="9">
        <f t="shared" si="4"/>
        <v>2.31</v>
      </c>
    </row>
    <row r="281" spans="1:10">
      <c r="A281" s="6" t="s">
        <v>39</v>
      </c>
      <c r="B281" s="6" t="s">
        <v>38</v>
      </c>
      <c r="C281" s="6">
        <v>1</v>
      </c>
      <c r="D281" s="6">
        <v>10</v>
      </c>
      <c r="E281" s="6">
        <v>120</v>
      </c>
      <c r="F281" s="7">
        <v>0</v>
      </c>
      <c r="G281" s="7">
        <v>2.3920250000000002E-6</v>
      </c>
      <c r="H281" s="7">
        <v>2.4010879999999999E-6</v>
      </c>
      <c r="I281" s="8">
        <v>2.4</v>
      </c>
      <c r="J281" s="9">
        <f t="shared" si="4"/>
        <v>2.4</v>
      </c>
    </row>
    <row r="282" spans="1:10">
      <c r="A282" s="6" t="s">
        <v>39</v>
      </c>
      <c r="B282" s="6" t="s">
        <v>38</v>
      </c>
      <c r="C282" s="6">
        <v>1</v>
      </c>
      <c r="D282" s="6">
        <v>2</v>
      </c>
      <c r="E282" s="6">
        <v>510</v>
      </c>
      <c r="F282" s="7">
        <v>0</v>
      </c>
      <c r="G282" s="7">
        <v>2.1099290000000001E-6</v>
      </c>
      <c r="H282" s="7">
        <v>2.1463480000000002E-6</v>
      </c>
      <c r="I282" s="8">
        <v>2.15</v>
      </c>
      <c r="J282" s="9">
        <f t="shared" si="4"/>
        <v>2.15</v>
      </c>
    </row>
    <row r="283" spans="1:10">
      <c r="A283" s="6" t="s">
        <v>39</v>
      </c>
      <c r="B283" s="6" t="s">
        <v>38</v>
      </c>
      <c r="C283" s="6">
        <v>1</v>
      </c>
      <c r="D283" s="6">
        <v>3</v>
      </c>
      <c r="E283" s="6">
        <v>360</v>
      </c>
      <c r="F283" s="7">
        <v>0</v>
      </c>
      <c r="G283" s="7">
        <v>2.3335260000000001E-6</v>
      </c>
      <c r="H283" s="7">
        <v>2.3591999999999998E-6</v>
      </c>
      <c r="I283" s="8">
        <v>2.36</v>
      </c>
      <c r="J283" s="9">
        <f t="shared" si="4"/>
        <v>2.36</v>
      </c>
    </row>
    <row r="284" spans="1:10">
      <c r="A284" s="6" t="s">
        <v>39</v>
      </c>
      <c r="B284" s="6" t="s">
        <v>38</v>
      </c>
      <c r="C284" s="6">
        <v>1</v>
      </c>
      <c r="D284" s="6">
        <v>5</v>
      </c>
      <c r="E284" s="6">
        <v>230</v>
      </c>
      <c r="F284" s="7">
        <v>0</v>
      </c>
      <c r="G284" s="7">
        <v>2.1396869999999999E-6</v>
      </c>
      <c r="H284" s="7">
        <v>2.165667E-6</v>
      </c>
      <c r="I284" s="8">
        <v>2.17</v>
      </c>
      <c r="J284" s="9">
        <f t="shared" si="4"/>
        <v>2.17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2"/>
  <sheetViews>
    <sheetView topLeftCell="A249" zoomScale="160" zoomScaleNormal="160" workbookViewId="0">
      <selection activeCell="B276" sqref="B276"/>
    </sheetView>
  </sheetViews>
  <sheetFormatPr defaultRowHeight="1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</cols>
  <sheetData>
    <row r="1" spans="1:10" ht="21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 t="shared" ref="I2:I65" si="0">H2/C2</f>
        <v>7.1</v>
      </c>
      <c r="J2" s="6">
        <v>100</v>
      </c>
    </row>
    <row r="3" spans="1:10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 t="shared" si="0"/>
        <v>39</v>
      </c>
      <c r="J3" s="6">
        <v>0.02</v>
      </c>
    </row>
    <row r="4" spans="1:10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 t="shared" si="0"/>
        <v>29.5</v>
      </c>
      <c r="J4" s="6">
        <v>0.2</v>
      </c>
    </row>
    <row r="5" spans="1:10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 t="shared" si="0"/>
        <v>24.799999999999997</v>
      </c>
      <c r="J5" s="6">
        <v>1</v>
      </c>
    </row>
    <row r="6" spans="1:10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 t="shared" si="0"/>
        <v>24.799999999999997</v>
      </c>
      <c r="J6" s="6">
        <v>10</v>
      </c>
    </row>
    <row r="7" spans="1:10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 t="shared" si="0"/>
        <v>25.499999999999996</v>
      </c>
      <c r="J7" s="6">
        <v>100</v>
      </c>
    </row>
    <row r="8" spans="1:10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 t="shared" si="0"/>
        <v>1.0999999999999999</v>
      </c>
      <c r="J8" s="6">
        <v>1</v>
      </c>
    </row>
    <row r="9" spans="1:10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 t="shared" si="0"/>
        <v>0.5</v>
      </c>
      <c r="J9" s="6">
        <v>10</v>
      </c>
    </row>
    <row r="10" spans="1:10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 t="shared" si="0"/>
        <v>0.19999999999999998</v>
      </c>
      <c r="J10" s="6">
        <v>100</v>
      </c>
    </row>
    <row r="11" spans="1:10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 t="shared" si="0"/>
        <v>13.2</v>
      </c>
      <c r="J11" s="6">
        <v>0.01</v>
      </c>
    </row>
    <row r="12" spans="1:10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 t="shared" si="0"/>
        <v>4.5</v>
      </c>
      <c r="J12" s="6">
        <v>0.1</v>
      </c>
    </row>
    <row r="13" spans="1:10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 t="shared" si="0"/>
        <v>2.5</v>
      </c>
      <c r="J13" s="6">
        <v>1</v>
      </c>
    </row>
    <row r="14" spans="1:10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 t="shared" si="0"/>
        <v>1.4999999999999998</v>
      </c>
      <c r="J14" s="6">
        <v>10</v>
      </c>
    </row>
    <row r="15" spans="1:10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 t="shared" si="0"/>
        <v>1.0999999999999999</v>
      </c>
      <c r="J15" s="6">
        <v>100</v>
      </c>
    </row>
    <row r="16" spans="1:10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 t="shared" si="0"/>
        <v>2.8999999999999995</v>
      </c>
      <c r="J16" s="6">
        <v>1000</v>
      </c>
    </row>
    <row r="17" spans="1:10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 t="shared" si="0"/>
        <v>1.3</v>
      </c>
      <c r="J17" s="6">
        <v>50</v>
      </c>
    </row>
    <row r="18" spans="1:10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 t="shared" si="0"/>
        <v>2.0999999999999996</v>
      </c>
      <c r="J18" s="6">
        <v>10</v>
      </c>
    </row>
    <row r="19" spans="1:10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 t="shared" si="0"/>
        <v>0.6</v>
      </c>
      <c r="J19" s="6">
        <v>200</v>
      </c>
    </row>
    <row r="20" spans="1:10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 t="shared" si="0"/>
        <v>289.59999999999997</v>
      </c>
      <c r="J20" s="6">
        <v>0.02</v>
      </c>
    </row>
    <row r="21" spans="1:10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 t="shared" si="0"/>
        <v>278.34999999999997</v>
      </c>
      <c r="J21" s="6">
        <v>0.2</v>
      </c>
    </row>
    <row r="22" spans="1:10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 t="shared" si="0"/>
        <v>5.25</v>
      </c>
      <c r="J22" s="6">
        <v>1</v>
      </c>
    </row>
    <row r="23" spans="1:10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 t="shared" si="0"/>
        <v>4.8999999999999995</v>
      </c>
      <c r="J23" s="6">
        <v>10</v>
      </c>
    </row>
    <row r="24" spans="1:10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 t="shared" si="0"/>
        <v>4.1999999999999993</v>
      </c>
      <c r="J24" s="6">
        <v>100</v>
      </c>
    </row>
    <row r="25" spans="1:10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 t="shared" si="0"/>
        <v>284.64999999999998</v>
      </c>
      <c r="J25" s="6">
        <v>0.02</v>
      </c>
    </row>
    <row r="26" spans="1:10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 t="shared" si="0"/>
        <v>273.09999999999997</v>
      </c>
      <c r="J26" s="6">
        <v>0.2</v>
      </c>
    </row>
    <row r="27" spans="1:10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 t="shared" si="0"/>
        <v>6.45</v>
      </c>
      <c r="J27" s="6">
        <v>1</v>
      </c>
    </row>
    <row r="28" spans="1:10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 t="shared" si="0"/>
        <v>5.8999999999999995</v>
      </c>
      <c r="J28" s="6">
        <v>10</v>
      </c>
    </row>
    <row r="29" spans="1:10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 t="shared" si="0"/>
        <v>5.55</v>
      </c>
      <c r="J29" s="6">
        <v>100</v>
      </c>
    </row>
    <row r="30" spans="1:10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 t="shared" si="0"/>
        <v>75.099999999999994</v>
      </c>
      <c r="J30" s="6">
        <v>0.01</v>
      </c>
    </row>
    <row r="31" spans="1:10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 t="shared" si="0"/>
        <v>43.05</v>
      </c>
      <c r="J31" s="6">
        <v>0.1</v>
      </c>
    </row>
    <row r="32" spans="1:10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 t="shared" si="0"/>
        <v>1.5999999999999999</v>
      </c>
      <c r="J32" s="6">
        <v>1</v>
      </c>
    </row>
    <row r="33" spans="1:10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 t="shared" si="0"/>
        <v>1.65</v>
      </c>
      <c r="J33" s="6">
        <v>10</v>
      </c>
    </row>
    <row r="34" spans="1:10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 t="shared" si="0"/>
        <v>59.05</v>
      </c>
      <c r="J34" s="6">
        <v>0.01</v>
      </c>
    </row>
    <row r="35" spans="1:10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 t="shared" si="0"/>
        <v>28.15</v>
      </c>
      <c r="J35" s="6">
        <v>0.1</v>
      </c>
    </row>
    <row r="36" spans="1:10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 t="shared" si="0"/>
        <v>4.1499999999999995</v>
      </c>
      <c r="J36" s="6">
        <v>1</v>
      </c>
    </row>
    <row r="37" spans="1:10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 t="shared" si="0"/>
        <v>3.8</v>
      </c>
      <c r="J37" s="6">
        <v>10</v>
      </c>
    </row>
    <row r="38" spans="1:10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 t="shared" si="0"/>
        <v>30.45</v>
      </c>
      <c r="J38" s="6">
        <v>0.01</v>
      </c>
    </row>
    <row r="39" spans="1:10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 t="shared" si="0"/>
        <v>1.5999999999999999</v>
      </c>
      <c r="J39" s="6">
        <v>0.1</v>
      </c>
    </row>
    <row r="40" spans="1:10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 t="shared" si="0"/>
        <v>6.65</v>
      </c>
      <c r="J40" s="6">
        <v>1</v>
      </c>
    </row>
    <row r="41" spans="1:10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 t="shared" si="0"/>
        <v>6.05</v>
      </c>
      <c r="J41" s="6">
        <v>10</v>
      </c>
    </row>
    <row r="42" spans="1:10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 t="shared" si="0"/>
        <v>10.4</v>
      </c>
      <c r="J42" s="6">
        <v>0.01</v>
      </c>
    </row>
    <row r="43" spans="1:10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 t="shared" si="0"/>
        <v>37.349999999999994</v>
      </c>
      <c r="J43" s="6">
        <v>0.1</v>
      </c>
    </row>
    <row r="44" spans="1:10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 t="shared" si="0"/>
        <v>15.95</v>
      </c>
      <c r="J44" s="6">
        <v>1</v>
      </c>
    </row>
    <row r="45" spans="1:10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 t="shared" si="0"/>
        <v>15.549999999999999</v>
      </c>
      <c r="J45" s="6">
        <v>10</v>
      </c>
    </row>
    <row r="46" spans="1:10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 t="shared" si="0"/>
        <v>2584.9499999999998</v>
      </c>
      <c r="J46" s="6">
        <v>0.01</v>
      </c>
    </row>
    <row r="47" spans="1:10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 t="shared" si="0"/>
        <v>2559.7999999999997</v>
      </c>
      <c r="J47" s="6">
        <v>0.1</v>
      </c>
    </row>
    <row r="48" spans="1:10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 t="shared" si="0"/>
        <v>2553.6999999999998</v>
      </c>
      <c r="J48" s="6">
        <v>1</v>
      </c>
    </row>
    <row r="49" spans="1:10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 t="shared" si="0"/>
        <v>2551.1</v>
      </c>
      <c r="J49" s="6">
        <v>10</v>
      </c>
    </row>
    <row r="50" spans="1:10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 t="shared" si="0"/>
        <v>23.27</v>
      </c>
      <c r="J50" s="6">
        <v>0.02</v>
      </c>
    </row>
    <row r="51" spans="1:10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 t="shared" si="0"/>
        <v>3.39</v>
      </c>
      <c r="J51" s="6">
        <v>0.2</v>
      </c>
    </row>
    <row r="52" spans="1:10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 t="shared" si="0"/>
        <v>2.4</v>
      </c>
      <c r="J52" s="6">
        <v>1</v>
      </c>
    </row>
    <row r="53" spans="1:10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 t="shared" si="0"/>
        <v>2.36</v>
      </c>
      <c r="J53" s="6">
        <v>10</v>
      </c>
    </row>
    <row r="54" spans="1:10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 t="shared" si="0"/>
        <v>2.42</v>
      </c>
      <c r="J54" s="6">
        <v>100</v>
      </c>
    </row>
    <row r="55" spans="1:10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 t="shared" si="0"/>
        <v>1.02</v>
      </c>
      <c r="J55" s="6">
        <v>0.01</v>
      </c>
    </row>
    <row r="56" spans="1:10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 t="shared" si="0"/>
        <v>0.88</v>
      </c>
      <c r="J56" s="6">
        <v>0.1</v>
      </c>
    </row>
    <row r="57" spans="1:10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 t="shared" si="0"/>
        <v>0.13</v>
      </c>
      <c r="J57" s="6">
        <v>1</v>
      </c>
    </row>
    <row r="58" spans="1:10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 t="shared" si="0"/>
        <v>0.06</v>
      </c>
      <c r="J58" s="6">
        <v>10</v>
      </c>
    </row>
    <row r="59" spans="1:10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 t="shared" si="0"/>
        <v>0.02</v>
      </c>
      <c r="J59" s="6">
        <v>100</v>
      </c>
    </row>
    <row r="60" spans="1:10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 t="shared" si="0"/>
        <v>3.11</v>
      </c>
      <c r="J60" s="6">
        <v>0.01</v>
      </c>
    </row>
    <row r="61" spans="1:10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 t="shared" si="0"/>
        <v>0.55000000000000004</v>
      </c>
      <c r="J61" s="6">
        <v>0.1</v>
      </c>
    </row>
    <row r="62" spans="1:10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 t="shared" si="0"/>
        <v>0.18</v>
      </c>
      <c r="J62" s="6">
        <v>1</v>
      </c>
    </row>
    <row r="63" spans="1:10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 t="shared" si="0"/>
        <v>0.18</v>
      </c>
      <c r="J63" s="6">
        <v>10</v>
      </c>
    </row>
    <row r="64" spans="1:10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 t="shared" si="0"/>
        <v>0.11</v>
      </c>
      <c r="J64" s="6">
        <v>100</v>
      </c>
    </row>
    <row r="65" spans="1:10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 t="shared" si="0"/>
        <v>0.08</v>
      </c>
      <c r="J65" s="6">
        <v>1000</v>
      </c>
    </row>
    <row r="66" spans="1:10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 t="shared" ref="I66:I129" si="1">H66/C66</f>
        <v>0.1</v>
      </c>
      <c r="J66" s="6">
        <v>50</v>
      </c>
    </row>
    <row r="67" spans="1:10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 t="shared" si="1"/>
        <v>0.36</v>
      </c>
      <c r="J67" s="6">
        <v>10</v>
      </c>
    </row>
    <row r="68" spans="1:10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 t="shared" si="1"/>
        <v>0.115</v>
      </c>
      <c r="J68" s="6">
        <v>100</v>
      </c>
    </row>
    <row r="69" spans="1:10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 t="shared" si="1"/>
        <v>74.275000000000006</v>
      </c>
      <c r="J69" s="6">
        <v>0.02</v>
      </c>
    </row>
    <row r="70" spans="1:10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 t="shared" si="1"/>
        <v>35.06</v>
      </c>
      <c r="J70" s="6">
        <v>0.2</v>
      </c>
    </row>
    <row r="71" spans="1:10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 t="shared" si="1"/>
        <v>3.51</v>
      </c>
      <c r="J71" s="6">
        <v>1</v>
      </c>
    </row>
    <row r="72" spans="1:10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 t="shared" si="1"/>
        <v>1.8049999999999999</v>
      </c>
      <c r="J72" s="6">
        <v>10</v>
      </c>
    </row>
    <row r="73" spans="1:10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 t="shared" si="1"/>
        <v>1.0049999999999999</v>
      </c>
      <c r="J73" s="6">
        <v>100</v>
      </c>
    </row>
    <row r="74" spans="1:10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 t="shared" si="1"/>
        <v>77.180000000000007</v>
      </c>
      <c r="J74" s="6">
        <v>0.02</v>
      </c>
    </row>
    <row r="75" spans="1:10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 t="shared" si="1"/>
        <v>34.700000000000003</v>
      </c>
      <c r="J75" s="6">
        <v>0.2</v>
      </c>
    </row>
    <row r="76" spans="1:10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 t="shared" si="1"/>
        <v>3.55</v>
      </c>
      <c r="J76" s="6">
        <v>1</v>
      </c>
    </row>
    <row r="77" spans="1:10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 t="shared" si="1"/>
        <v>1.865</v>
      </c>
      <c r="J77" s="6">
        <v>10</v>
      </c>
    </row>
    <row r="78" spans="1:10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 t="shared" si="1"/>
        <v>1</v>
      </c>
      <c r="J78" s="6">
        <v>100</v>
      </c>
    </row>
    <row r="79" spans="1:10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 t="shared" si="1"/>
        <v>0.52</v>
      </c>
      <c r="J79" s="6">
        <v>10</v>
      </c>
    </row>
    <row r="80" spans="1:10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 t="shared" si="1"/>
        <v>1.2549999999999999</v>
      </c>
      <c r="J80" s="6">
        <v>0.01</v>
      </c>
    </row>
    <row r="81" spans="1:10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 t="shared" si="1"/>
        <v>4.3949999999999996</v>
      </c>
      <c r="J81" s="6">
        <v>0.1</v>
      </c>
    </row>
    <row r="82" spans="1:10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 t="shared" si="1"/>
        <v>0.37</v>
      </c>
      <c r="J82" s="6">
        <v>1</v>
      </c>
    </row>
    <row r="83" spans="1:10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 t="shared" si="1"/>
        <v>0.115</v>
      </c>
      <c r="J83" s="6">
        <v>10</v>
      </c>
    </row>
    <row r="84" spans="1:10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 t="shared" si="1"/>
        <v>23.89</v>
      </c>
      <c r="J84" s="6">
        <v>0.01</v>
      </c>
    </row>
    <row r="85" spans="1:10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 t="shared" si="1"/>
        <v>3.4449999999999998</v>
      </c>
      <c r="J85" s="6">
        <v>0.1</v>
      </c>
    </row>
    <row r="86" spans="1:10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 t="shared" si="1"/>
        <v>0.36</v>
      </c>
      <c r="J86" s="6">
        <v>1</v>
      </c>
    </row>
    <row r="87" spans="1:10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 t="shared" si="1"/>
        <v>0.35499999999999998</v>
      </c>
      <c r="J87" s="6">
        <v>10</v>
      </c>
    </row>
    <row r="88" spans="1:10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 t="shared" si="1"/>
        <v>26.844999999999999</v>
      </c>
      <c r="J88" s="6">
        <v>0.01</v>
      </c>
    </row>
    <row r="89" spans="1:10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 t="shared" si="1"/>
        <v>0.435</v>
      </c>
      <c r="J89" s="6">
        <v>0.1</v>
      </c>
    </row>
    <row r="90" spans="1:10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 t="shared" si="1"/>
        <v>0.6</v>
      </c>
      <c r="J90" s="6">
        <v>1</v>
      </c>
    </row>
    <row r="91" spans="1:10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 t="shared" si="1"/>
        <v>0.505</v>
      </c>
      <c r="J91" s="6">
        <v>10</v>
      </c>
    </row>
    <row r="92" spans="1:10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 t="shared" si="1"/>
        <v>13.715</v>
      </c>
      <c r="J92" s="6">
        <v>0.01</v>
      </c>
    </row>
    <row r="93" spans="1:10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 t="shared" si="1"/>
        <v>3.7050000000000001</v>
      </c>
      <c r="J93" s="6">
        <v>0.1</v>
      </c>
    </row>
    <row r="94" spans="1:10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 t="shared" si="1"/>
        <v>1.395</v>
      </c>
      <c r="J94" s="6">
        <v>1</v>
      </c>
    </row>
    <row r="95" spans="1:10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 t="shared" si="1"/>
        <v>1.4650000000000001</v>
      </c>
      <c r="J95" s="6">
        <v>10</v>
      </c>
    </row>
    <row r="96" spans="1:10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 t="shared" si="1"/>
        <v>258.565</v>
      </c>
      <c r="J96" s="6">
        <v>0.01</v>
      </c>
    </row>
    <row r="97" spans="1:10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 t="shared" si="1"/>
        <v>255.83</v>
      </c>
      <c r="J97" s="6">
        <v>0.1</v>
      </c>
    </row>
    <row r="98" spans="1:10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 t="shared" si="1"/>
        <v>256.02999999999997</v>
      </c>
      <c r="J98" s="6">
        <v>1</v>
      </c>
    </row>
    <row r="99" spans="1:10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 t="shared" si="1"/>
        <v>254.30500000000001</v>
      </c>
      <c r="J99" s="6">
        <v>10</v>
      </c>
    </row>
    <row r="100" spans="1:10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 t="shared" si="1"/>
        <v>8.5999999999999993E-2</v>
      </c>
      <c r="J100" s="6">
        <v>10</v>
      </c>
    </row>
    <row r="101" spans="1:10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 t="shared" si="1"/>
        <v>2.6000000000000002E-2</v>
      </c>
      <c r="J101" s="6">
        <v>100</v>
      </c>
    </row>
    <row r="102" spans="1:10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 t="shared" si="1"/>
        <v>21.869</v>
      </c>
      <c r="J102" s="6">
        <v>0.02</v>
      </c>
    </row>
    <row r="103" spans="1:10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 t="shared" si="1"/>
        <v>2.1680000000000001</v>
      </c>
      <c r="J103" s="6">
        <v>0.2</v>
      </c>
    </row>
    <row r="104" spans="1:10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 t="shared" si="1"/>
        <v>0.41399999999999998</v>
      </c>
      <c r="J104" s="6">
        <v>1</v>
      </c>
    </row>
    <row r="105" spans="1:10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 t="shared" si="1"/>
        <v>0.25600000000000001</v>
      </c>
      <c r="J105" s="6">
        <v>10</v>
      </c>
    </row>
    <row r="106" spans="1:10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 t="shared" si="1"/>
        <v>0.24700000000000003</v>
      </c>
      <c r="J106" s="6">
        <v>100</v>
      </c>
    </row>
    <row r="107" spans="1:10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 t="shared" si="1"/>
        <v>4.1999999999999996E-2</v>
      </c>
      <c r="J107" s="6">
        <v>10</v>
      </c>
    </row>
    <row r="108" spans="1:10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 t="shared" si="1"/>
        <v>1.4000000000000002E-2</v>
      </c>
      <c r="J108" s="6">
        <v>1000</v>
      </c>
    </row>
    <row r="109" spans="1:10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 t="shared" si="1"/>
        <v>0.38</v>
      </c>
      <c r="J109" s="6">
        <v>0.01</v>
      </c>
    </row>
    <row r="110" spans="1:10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 t="shared" si="1"/>
        <v>4.5999999999999999E-2</v>
      </c>
      <c r="J110" s="6">
        <v>0.1</v>
      </c>
    </row>
    <row r="111" spans="1:10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 t="shared" si="1"/>
        <v>2.0999999999999998E-2</v>
      </c>
      <c r="J111" s="6">
        <v>10</v>
      </c>
    </row>
    <row r="112" spans="1:10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 t="shared" si="1"/>
        <v>7.000000000000001E-3</v>
      </c>
      <c r="J112" s="6">
        <v>100</v>
      </c>
    </row>
    <row r="113" spans="1:10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 t="shared" si="1"/>
        <v>2.7389999999999999</v>
      </c>
      <c r="J113" s="6">
        <v>0.01</v>
      </c>
    </row>
    <row r="114" spans="1:10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 t="shared" si="1"/>
        <v>0.55599999999999994</v>
      </c>
      <c r="J114" s="6">
        <v>0.1</v>
      </c>
    </row>
    <row r="115" spans="1:10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 t="shared" si="1"/>
        <v>0.126</v>
      </c>
      <c r="J115" s="6">
        <v>1</v>
      </c>
    </row>
    <row r="116" spans="1:10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 t="shared" si="1"/>
        <v>4.2999999999999997E-2</v>
      </c>
      <c r="J116" s="6">
        <v>10</v>
      </c>
    </row>
    <row r="117" spans="1:10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 t="shared" si="1"/>
        <v>1.0999999999999999E-2</v>
      </c>
      <c r="J117" s="6">
        <v>100</v>
      </c>
    </row>
    <row r="118" spans="1:10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 t="shared" si="1"/>
        <v>7.000000000000001E-3</v>
      </c>
      <c r="J118" s="6">
        <v>1000</v>
      </c>
    </row>
    <row r="119" spans="1:10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 t="shared" si="1"/>
        <v>1.7999999999999999E-2</v>
      </c>
      <c r="J119" s="6">
        <v>50</v>
      </c>
    </row>
    <row r="120" spans="1:10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 t="shared" si="1"/>
        <v>0.05</v>
      </c>
      <c r="J120" s="6">
        <v>200</v>
      </c>
    </row>
    <row r="121" spans="1:10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 t="shared" si="1"/>
        <v>103.00150000000001</v>
      </c>
      <c r="J121" s="6">
        <v>0.02</v>
      </c>
    </row>
    <row r="122" spans="1:10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 t="shared" si="1"/>
        <v>80.605999999999995</v>
      </c>
      <c r="J122" s="6">
        <v>0.2</v>
      </c>
    </row>
    <row r="123" spans="1:10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 t="shared" si="1"/>
        <v>4.5335000000000001</v>
      </c>
      <c r="J123" s="6">
        <v>1</v>
      </c>
    </row>
    <row r="124" spans="1:10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 t="shared" si="1"/>
        <v>3.5104999999999995</v>
      </c>
      <c r="J124" s="6">
        <v>10</v>
      </c>
    </row>
    <row r="125" spans="1:10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 t="shared" si="1"/>
        <v>2.2160000000000002</v>
      </c>
      <c r="J125" s="6">
        <v>100</v>
      </c>
    </row>
    <row r="126" spans="1:10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 t="shared" si="1"/>
        <v>103.925</v>
      </c>
      <c r="J126" s="6">
        <v>0.02</v>
      </c>
    </row>
    <row r="127" spans="1:10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 t="shared" si="1"/>
        <v>79.269000000000005</v>
      </c>
      <c r="J127" s="6">
        <v>0.2</v>
      </c>
    </row>
    <row r="128" spans="1:10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 t="shared" si="1"/>
        <v>5.2945000000000002</v>
      </c>
      <c r="J128" s="6">
        <v>1</v>
      </c>
    </row>
    <row r="129" spans="1:10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 t="shared" si="1"/>
        <v>4.4365000000000006</v>
      </c>
      <c r="J129" s="6">
        <v>10</v>
      </c>
    </row>
    <row r="130" spans="1:10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 t="shared" ref="I130:I193" si="2">H130/C130</f>
        <v>3.7685000000000004</v>
      </c>
      <c r="J130" s="6">
        <v>100</v>
      </c>
    </row>
    <row r="131" spans="1:10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 t="shared" si="2"/>
        <v>10.4695</v>
      </c>
      <c r="J131" s="6">
        <v>0.01</v>
      </c>
    </row>
    <row r="132" spans="1:10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 t="shared" si="2"/>
        <v>32.394999999999996</v>
      </c>
      <c r="J132" s="6">
        <v>0.1</v>
      </c>
    </row>
    <row r="133" spans="1:10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 t="shared" si="2"/>
        <v>33.1935</v>
      </c>
      <c r="J133" s="6">
        <v>1</v>
      </c>
    </row>
    <row r="134" spans="1:10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 t="shared" si="2"/>
        <v>36.637</v>
      </c>
      <c r="J134" s="6">
        <v>10</v>
      </c>
    </row>
    <row r="135" spans="1:10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 t="shared" si="2"/>
        <v>5.75</v>
      </c>
      <c r="J135" s="6">
        <v>0.01</v>
      </c>
    </row>
    <row r="136" spans="1:10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 t="shared" si="2"/>
        <v>1.702</v>
      </c>
      <c r="J136" s="6">
        <v>0.1</v>
      </c>
    </row>
    <row r="137" spans="1:10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 t="shared" si="2"/>
        <v>1.7710000000000001</v>
      </c>
      <c r="J137" s="6">
        <v>1</v>
      </c>
    </row>
    <row r="138" spans="1:10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 t="shared" si="2"/>
        <v>1.355</v>
      </c>
      <c r="J138" s="6">
        <v>10</v>
      </c>
    </row>
    <row r="139" spans="1:10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 t="shared" si="2"/>
        <v>0.47000000000000003</v>
      </c>
      <c r="J139" s="6">
        <v>0.01</v>
      </c>
    </row>
    <row r="140" spans="1:10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 t="shared" si="2"/>
        <v>0.40650000000000003</v>
      </c>
      <c r="J140" s="6">
        <v>0.1</v>
      </c>
    </row>
    <row r="141" spans="1:10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 t="shared" si="2"/>
        <v>0.14399999999999999</v>
      </c>
      <c r="J141" s="6">
        <v>1</v>
      </c>
    </row>
    <row r="142" spans="1:10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 t="shared" si="2"/>
        <v>0.1095</v>
      </c>
      <c r="J142" s="6">
        <v>10</v>
      </c>
    </row>
    <row r="143" spans="1:10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 t="shared" si="2"/>
        <v>19.025500000000001</v>
      </c>
      <c r="J143" s="6">
        <v>0.01</v>
      </c>
    </row>
    <row r="144" spans="1:10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 t="shared" si="2"/>
        <v>0.73849999999999993</v>
      </c>
      <c r="J144" s="6">
        <v>0.1</v>
      </c>
    </row>
    <row r="145" spans="1:10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 t="shared" si="2"/>
        <v>0.48849999999999999</v>
      </c>
      <c r="J145" s="6">
        <v>1</v>
      </c>
    </row>
    <row r="146" spans="1:10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 t="shared" si="2"/>
        <v>8.3499999999999991E-2</v>
      </c>
      <c r="J146" s="6">
        <v>10</v>
      </c>
    </row>
    <row r="147" spans="1:10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 t="shared" si="2"/>
        <v>26.364999999999998</v>
      </c>
      <c r="J147" s="6">
        <v>0.01</v>
      </c>
    </row>
    <row r="148" spans="1:10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 t="shared" si="2"/>
        <v>6.3274999999999997</v>
      </c>
      <c r="J148" s="6">
        <v>0.1</v>
      </c>
    </row>
    <row r="149" spans="1:10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 t="shared" si="2"/>
        <v>7.8345000000000002</v>
      </c>
      <c r="J149" s="6">
        <v>1</v>
      </c>
    </row>
    <row r="150" spans="1:10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 t="shared" si="2"/>
        <v>8.2519999999999989</v>
      </c>
      <c r="J150" s="6">
        <v>10</v>
      </c>
    </row>
    <row r="151" spans="1:10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 t="shared" si="2"/>
        <v>3.2054</v>
      </c>
      <c r="J151" s="6">
        <v>0.02</v>
      </c>
    </row>
    <row r="152" spans="1:10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 t="shared" si="2"/>
        <v>3.2054</v>
      </c>
      <c r="J152" s="6">
        <v>0.2</v>
      </c>
    </row>
    <row r="153" spans="1:10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 t="shared" si="2"/>
        <v>1.1131</v>
      </c>
      <c r="J153" s="6">
        <v>1</v>
      </c>
    </row>
    <row r="154" spans="1:10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 t="shared" si="2"/>
        <v>0.98980000000000001</v>
      </c>
      <c r="J154" s="6">
        <v>10</v>
      </c>
    </row>
    <row r="155" spans="1:10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 t="shared" si="2"/>
        <v>0.97549999999999992</v>
      </c>
      <c r="J155" s="6">
        <v>100</v>
      </c>
    </row>
    <row r="156" spans="1:10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 t="shared" si="2"/>
        <v>6.1798000000000002</v>
      </c>
      <c r="J156" s="6">
        <v>0.01</v>
      </c>
    </row>
    <row r="157" spans="1:10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 t="shared" si="2"/>
        <v>3.4736000000000002</v>
      </c>
      <c r="J157" s="6">
        <v>0.1</v>
      </c>
    </row>
    <row r="158" spans="1:10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 t="shared" si="2"/>
        <v>0.5101</v>
      </c>
      <c r="J158" s="6">
        <v>1</v>
      </c>
    </row>
    <row r="159" spans="1:10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 t="shared" si="2"/>
        <v>0.182</v>
      </c>
      <c r="J159" s="6">
        <v>10</v>
      </c>
    </row>
    <row r="160" spans="1:10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 t="shared" si="2"/>
        <v>4.4500000000000005E-2</v>
      </c>
      <c r="J160" s="6">
        <v>100</v>
      </c>
    </row>
    <row r="161" spans="1:10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 t="shared" si="2"/>
        <v>4.2800000000000005E-2</v>
      </c>
      <c r="J161" s="6">
        <v>1000</v>
      </c>
    </row>
    <row r="162" spans="1:10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 t="shared" si="2"/>
        <v>6.9000000000000006E-2</v>
      </c>
      <c r="J162" s="6">
        <v>50</v>
      </c>
    </row>
    <row r="163" spans="1:10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 t="shared" si="2"/>
        <v>67.642399999999995</v>
      </c>
      <c r="J163" s="6">
        <v>0.02</v>
      </c>
    </row>
    <row r="164" spans="1:10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 t="shared" si="2"/>
        <v>8.8331999999999997</v>
      </c>
      <c r="J164" s="6">
        <v>0.2</v>
      </c>
    </row>
    <row r="165" spans="1:10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 t="shared" si="2"/>
        <v>3.3438999999999997</v>
      </c>
      <c r="J165" s="6">
        <v>1</v>
      </c>
    </row>
    <row r="166" spans="1:10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 t="shared" si="2"/>
        <v>1.91205</v>
      </c>
      <c r="J166" s="6">
        <v>10</v>
      </c>
    </row>
    <row r="167" spans="1:10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 t="shared" si="2"/>
        <v>0.63009999999999999</v>
      </c>
      <c r="J167" s="6">
        <v>100</v>
      </c>
    </row>
    <row r="168" spans="1:10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 t="shared" si="2"/>
        <v>72.813649999999996</v>
      </c>
      <c r="J168" s="6">
        <v>0.02</v>
      </c>
    </row>
    <row r="169" spans="1:10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 t="shared" si="2"/>
        <v>9.5030000000000001</v>
      </c>
      <c r="J169" s="6">
        <v>0.2</v>
      </c>
    </row>
    <row r="170" spans="1:10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 t="shared" si="2"/>
        <v>3.4647500000000004</v>
      </c>
      <c r="J170" s="6">
        <v>1</v>
      </c>
    </row>
    <row r="171" spans="1:10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 t="shared" si="2"/>
        <v>2.1097999999999999</v>
      </c>
      <c r="J171" s="6">
        <v>10</v>
      </c>
    </row>
    <row r="172" spans="1:10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 t="shared" si="2"/>
        <v>0.82015000000000005</v>
      </c>
      <c r="J172" s="6">
        <v>100</v>
      </c>
    </row>
    <row r="173" spans="1:10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 t="shared" si="2"/>
        <v>0.78959999999999997</v>
      </c>
      <c r="J173" s="6">
        <v>0.01</v>
      </c>
    </row>
    <row r="174" spans="1:10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 t="shared" si="2"/>
        <v>1.3063499999999999</v>
      </c>
      <c r="J174" s="6">
        <v>0.1</v>
      </c>
    </row>
    <row r="175" spans="1:10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 t="shared" si="2"/>
        <v>1.3482499999999999</v>
      </c>
      <c r="J175" s="6">
        <v>1</v>
      </c>
    </row>
    <row r="176" spans="1:10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 t="shared" si="2"/>
        <v>1.4097</v>
      </c>
      <c r="J176" s="6">
        <v>10</v>
      </c>
    </row>
    <row r="177" spans="1:10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 t="shared" si="2"/>
        <v>11.1204</v>
      </c>
      <c r="J177" s="6">
        <v>0.01</v>
      </c>
    </row>
    <row r="178" spans="1:10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 t="shared" si="2"/>
        <v>1.01475</v>
      </c>
      <c r="J178" s="6">
        <v>0.1</v>
      </c>
    </row>
    <row r="179" spans="1:10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 t="shared" si="2"/>
        <v>0.99879999999999991</v>
      </c>
      <c r="J179" s="6">
        <v>1</v>
      </c>
    </row>
    <row r="180" spans="1:10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 t="shared" si="2"/>
        <v>0.99780000000000002</v>
      </c>
      <c r="J180" s="6">
        <v>10</v>
      </c>
    </row>
    <row r="181" spans="1:10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 t="shared" si="2"/>
        <v>21.412300000000002</v>
      </c>
      <c r="J181" s="6">
        <v>0.01</v>
      </c>
    </row>
    <row r="182" spans="1:10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 t="shared" si="2"/>
        <v>0.71379999999999999</v>
      </c>
      <c r="J182" s="6">
        <v>0.1</v>
      </c>
    </row>
    <row r="183" spans="1:10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 t="shared" si="2"/>
        <v>0.65385000000000004</v>
      </c>
      <c r="J183" s="6">
        <v>1</v>
      </c>
    </row>
    <row r="184" spans="1:10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 t="shared" si="2"/>
        <v>0.55725000000000002</v>
      </c>
      <c r="J184" s="6">
        <v>10</v>
      </c>
    </row>
    <row r="185" spans="1:10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 t="shared" si="2"/>
        <v>26.508699999999997</v>
      </c>
      <c r="J185" s="6">
        <v>0.01</v>
      </c>
    </row>
    <row r="186" spans="1:10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 t="shared" si="2"/>
        <v>0.88974999999999993</v>
      </c>
      <c r="J186" s="6">
        <v>0.1</v>
      </c>
    </row>
    <row r="187" spans="1:10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 t="shared" si="2"/>
        <v>1.0802500000000002</v>
      </c>
      <c r="J187" s="6">
        <v>1</v>
      </c>
    </row>
    <row r="188" spans="1:10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 t="shared" si="2"/>
        <v>1.04</v>
      </c>
      <c r="J188" s="6">
        <v>10</v>
      </c>
    </row>
    <row r="189" spans="1:10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 t="shared" si="2"/>
        <v>31.234999999999999</v>
      </c>
      <c r="J189" s="6">
        <v>0.01</v>
      </c>
    </row>
    <row r="190" spans="1:10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 t="shared" si="2"/>
        <v>16.932600000000001</v>
      </c>
      <c r="J190" s="6">
        <v>0.1</v>
      </c>
    </row>
    <row r="191" spans="1:10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 t="shared" si="2"/>
        <v>15.675799999999999</v>
      </c>
      <c r="J191" s="6">
        <v>1</v>
      </c>
    </row>
    <row r="192" spans="1:10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 t="shared" si="2"/>
        <v>15.786800000000001</v>
      </c>
      <c r="J192" s="6">
        <v>10</v>
      </c>
    </row>
    <row r="193" spans="1:10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 t="shared" si="2"/>
        <v>0.73240000000000005</v>
      </c>
      <c r="J193" s="6">
        <v>10</v>
      </c>
    </row>
    <row r="194" spans="1:10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 t="shared" ref="I194:I232" si="3">H194/C194</f>
        <v>0.16543333333333335</v>
      </c>
      <c r="J194" s="6">
        <v>200</v>
      </c>
    </row>
    <row r="195" spans="1:10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 t="shared" si="3"/>
        <v>13.54908</v>
      </c>
      <c r="J195" s="6">
        <v>0.02</v>
      </c>
    </row>
    <row r="196" spans="1:10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 t="shared" si="3"/>
        <v>1.7513699999999999</v>
      </c>
      <c r="J196" s="6">
        <v>0.2</v>
      </c>
    </row>
    <row r="197" spans="1:10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 t="shared" si="3"/>
        <v>0.67137999999999998</v>
      </c>
      <c r="J197" s="6">
        <v>1</v>
      </c>
    </row>
    <row r="198" spans="1:10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 t="shared" si="3"/>
        <v>0.39107999999999998</v>
      </c>
      <c r="J198" s="6">
        <v>10</v>
      </c>
    </row>
    <row r="199" spans="1:10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 t="shared" si="3"/>
        <v>0.10915999999999999</v>
      </c>
      <c r="J199" s="6">
        <v>100</v>
      </c>
    </row>
    <row r="200" spans="1:10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 t="shared" si="3"/>
        <v>14.29725</v>
      </c>
      <c r="J200" s="6">
        <v>0.02</v>
      </c>
    </row>
    <row r="201" spans="1:10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 t="shared" si="3"/>
        <v>1.9302999999999999</v>
      </c>
      <c r="J201" s="6">
        <v>0.2</v>
      </c>
    </row>
    <row r="202" spans="1:10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 t="shared" si="3"/>
        <v>0.69276000000000004</v>
      </c>
      <c r="J202" s="6">
        <v>1</v>
      </c>
    </row>
    <row r="203" spans="1:10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 t="shared" si="3"/>
        <v>0.41875000000000001</v>
      </c>
      <c r="J203" s="6">
        <v>10</v>
      </c>
    </row>
    <row r="204" spans="1:10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 t="shared" si="3"/>
        <v>0.19234999999999999</v>
      </c>
      <c r="J204" s="6">
        <v>100</v>
      </c>
    </row>
    <row r="205" spans="1:10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 t="shared" si="3"/>
        <v>22.388549999999999</v>
      </c>
      <c r="J205" s="6">
        <v>0.02</v>
      </c>
    </row>
    <row r="206" spans="1:10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 t="shared" si="3"/>
        <v>2.2242299999999999</v>
      </c>
      <c r="J206" s="6">
        <v>0.2</v>
      </c>
    </row>
    <row r="207" spans="1:10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 t="shared" si="3"/>
        <v>0.38498000000000004</v>
      </c>
      <c r="J207" s="6">
        <v>1</v>
      </c>
    </row>
    <row r="208" spans="1:10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 t="shared" si="3"/>
        <v>0.16347</v>
      </c>
      <c r="J208" s="6">
        <v>10</v>
      </c>
    </row>
    <row r="209" spans="1:10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 t="shared" si="3"/>
        <v>0.14977000000000001</v>
      </c>
      <c r="J209" s="6">
        <v>100</v>
      </c>
    </row>
    <row r="210" spans="1:10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 t="shared" si="3"/>
        <v>2.6423299999999998</v>
      </c>
      <c r="J210" s="6">
        <v>0.01</v>
      </c>
    </row>
    <row r="211" spans="1:10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 t="shared" si="3"/>
        <v>0.35227999999999998</v>
      </c>
      <c r="J211" s="6">
        <v>0.1</v>
      </c>
    </row>
    <row r="212" spans="1:10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 t="shared" si="3"/>
        <v>8.5440000000000002E-2</v>
      </c>
      <c r="J212" s="6">
        <v>1</v>
      </c>
    </row>
    <row r="213" spans="1:10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 t="shared" si="3"/>
        <v>7.5740000000000002E-2</v>
      </c>
      <c r="J213" s="6">
        <v>10</v>
      </c>
    </row>
    <row r="214" spans="1:10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 t="shared" si="3"/>
        <v>4.718E-2</v>
      </c>
      <c r="J214" s="6">
        <v>100</v>
      </c>
    </row>
    <row r="215" spans="1:10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 t="shared" si="3"/>
        <v>4.2389999999999997E-2</v>
      </c>
      <c r="J215" s="6">
        <v>1000</v>
      </c>
    </row>
    <row r="216" spans="1:10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 t="shared" si="3"/>
        <v>5.2389999999999999E-2</v>
      </c>
      <c r="J216" s="6">
        <v>50</v>
      </c>
    </row>
    <row r="217" spans="1:10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 t="shared" si="3"/>
        <v>1336.6333400000001</v>
      </c>
      <c r="J217" s="6">
        <v>0.01</v>
      </c>
    </row>
    <row r="218" spans="1:10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 t="shared" si="3"/>
        <v>1342.9748999999999</v>
      </c>
      <c r="J218" s="6">
        <v>0.1</v>
      </c>
    </row>
    <row r="219" spans="1:10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 t="shared" si="3"/>
        <v>1342.39903</v>
      </c>
      <c r="J219" s="6">
        <v>1</v>
      </c>
    </row>
    <row r="220" spans="1:10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 t="shared" si="3"/>
        <v>1341.69444</v>
      </c>
      <c r="J220" s="6">
        <v>10</v>
      </c>
    </row>
    <row r="221" spans="1:10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 t="shared" si="3"/>
        <v>14.905040000000001</v>
      </c>
      <c r="J221" s="6">
        <v>0.01</v>
      </c>
    </row>
    <row r="222" spans="1:10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 t="shared" si="3"/>
        <v>0.95053999999999994</v>
      </c>
      <c r="J222" s="6">
        <v>0.1</v>
      </c>
    </row>
    <row r="223" spans="1:10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 t="shared" si="3"/>
        <v>4.8395000000000001</v>
      </c>
      <c r="J223" s="6">
        <v>1</v>
      </c>
    </row>
    <row r="224" spans="1:10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 t="shared" si="3"/>
        <v>4.0772599999999999</v>
      </c>
      <c r="J224" s="6">
        <v>10</v>
      </c>
    </row>
    <row r="225" spans="1:11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 t="shared" si="3"/>
        <v>1.4491099999999999</v>
      </c>
      <c r="J225" s="6">
        <v>0.01</v>
      </c>
    </row>
    <row r="226" spans="1:11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 t="shared" si="3"/>
        <v>0.37857000000000002</v>
      </c>
      <c r="J226" s="6">
        <v>0.1</v>
      </c>
    </row>
    <row r="227" spans="1:11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 t="shared" si="3"/>
        <v>0.17124</v>
      </c>
      <c r="J227" s="6">
        <v>1</v>
      </c>
    </row>
    <row r="228" spans="1:11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 t="shared" si="3"/>
        <v>0.1454</v>
      </c>
      <c r="J228" s="6">
        <v>10</v>
      </c>
    </row>
    <row r="229" spans="1:11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 t="shared" si="3"/>
        <v>3.4300199999999998</v>
      </c>
      <c r="J229" s="6">
        <v>0.01</v>
      </c>
    </row>
    <row r="230" spans="1:11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 t="shared" si="3"/>
        <v>0.39998</v>
      </c>
      <c r="J230" s="6">
        <v>0.1</v>
      </c>
    </row>
    <row r="231" spans="1:11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 t="shared" si="3"/>
        <v>0.19916999999999999</v>
      </c>
      <c r="J231" s="6">
        <v>1</v>
      </c>
    </row>
    <row r="232" spans="1:11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 t="shared" si="3"/>
        <v>0.19850999999999999</v>
      </c>
      <c r="J232" s="6">
        <v>10</v>
      </c>
    </row>
    <row r="234" spans="1:11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 t="shared" ref="I235:I254" si="4">H235/C235</f>
        <v>8.9</v>
      </c>
      <c r="J235" s="6">
        <v>0.1</v>
      </c>
      <c r="K235">
        <f>J235/0.02</f>
        <v>5</v>
      </c>
    </row>
    <row r="236" spans="1:11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 t="shared" si="4"/>
        <v>1.5999999999999999</v>
      </c>
      <c r="J236" s="6">
        <v>0.4</v>
      </c>
      <c r="K236">
        <f>J236/0.02</f>
        <v>20</v>
      </c>
    </row>
    <row r="237" spans="1:11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 t="shared" si="4"/>
        <v>2.6</v>
      </c>
      <c r="J237" s="6">
        <v>3.2</v>
      </c>
      <c r="K237">
        <f>J237/0.02</f>
        <v>160</v>
      </c>
    </row>
    <row r="238" spans="1:11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 t="shared" si="4"/>
        <v>0.89999999999999991</v>
      </c>
      <c r="J238" s="6">
        <v>52.2</v>
      </c>
      <c r="K238">
        <f>J238/0.02</f>
        <v>2610</v>
      </c>
    </row>
    <row r="239" spans="1:11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 t="shared" si="4"/>
        <v>2.7795100000000001</v>
      </c>
      <c r="J239" s="6">
        <v>0.1</v>
      </c>
      <c r="K239">
        <f>J239/0.02</f>
        <v>5</v>
      </c>
    </row>
    <row r="240" spans="1:11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 t="shared" si="4"/>
        <v>0.94308000000000003</v>
      </c>
      <c r="J240" s="6">
        <v>0.4</v>
      </c>
      <c r="K240">
        <f t="shared" ref="K240:K254" si="5">J240/0.02</f>
        <v>20</v>
      </c>
    </row>
    <row r="241" spans="1:11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 t="shared" si="4"/>
        <v>0.13822000000000001</v>
      </c>
      <c r="J241" s="6">
        <v>3.2</v>
      </c>
      <c r="K241">
        <f t="shared" si="5"/>
        <v>160</v>
      </c>
    </row>
    <row r="242" spans="1:11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 t="shared" si="4"/>
        <v>1.20157</v>
      </c>
      <c r="J242" s="6">
        <v>52.2</v>
      </c>
      <c r="K242">
        <f t="shared" si="5"/>
        <v>2610</v>
      </c>
    </row>
    <row r="243" spans="1:11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 t="shared" si="4"/>
        <v>3.3754000000000004</v>
      </c>
      <c r="J243" s="6">
        <v>0.1</v>
      </c>
      <c r="K243">
        <f>J243/0.02</f>
        <v>5</v>
      </c>
    </row>
    <row r="244" spans="1:11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 t="shared" si="4"/>
        <v>0.49359999999999998</v>
      </c>
      <c r="J244" s="6">
        <v>0.4</v>
      </c>
      <c r="K244">
        <f t="shared" si="5"/>
        <v>20</v>
      </c>
    </row>
    <row r="245" spans="1:11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 t="shared" si="4"/>
        <v>0.20250000000000001</v>
      </c>
      <c r="J245" s="6">
        <v>3.2</v>
      </c>
      <c r="K245">
        <f t="shared" si="5"/>
        <v>160</v>
      </c>
    </row>
    <row r="246" spans="1:11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 t="shared" si="4"/>
        <v>0.1668</v>
      </c>
      <c r="J246" s="6">
        <v>52.2</v>
      </c>
      <c r="K246">
        <f t="shared" si="5"/>
        <v>2610</v>
      </c>
    </row>
    <row r="247" spans="1:11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 t="shared" si="4"/>
        <v>4.0819999999999999</v>
      </c>
      <c r="J247" s="6">
        <v>0.1</v>
      </c>
      <c r="K247">
        <f>J247/0.02</f>
        <v>5</v>
      </c>
    </row>
    <row r="248" spans="1:11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 t="shared" si="4"/>
        <v>1.0089999999999999</v>
      </c>
      <c r="J248" s="6">
        <v>0.4</v>
      </c>
      <c r="K248">
        <f t="shared" si="5"/>
        <v>20</v>
      </c>
    </row>
    <row r="249" spans="1:11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 t="shared" si="4"/>
        <v>0.46600000000000003</v>
      </c>
      <c r="J249" s="6">
        <v>3.2</v>
      </c>
      <c r="K249">
        <f t="shared" si="5"/>
        <v>160</v>
      </c>
    </row>
    <row r="250" spans="1:11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 t="shared" si="4"/>
        <v>4.0999999999999995E-2</v>
      </c>
      <c r="J250" s="6">
        <v>52.2</v>
      </c>
      <c r="K250">
        <f t="shared" si="5"/>
        <v>2610</v>
      </c>
    </row>
    <row r="251" spans="1:11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 t="shared" si="4"/>
        <v>3.88</v>
      </c>
      <c r="J251" s="6">
        <v>0.1</v>
      </c>
      <c r="K251">
        <f>J251/0.02</f>
        <v>5</v>
      </c>
    </row>
    <row r="252" spans="1:11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 t="shared" si="4"/>
        <v>0.61</v>
      </c>
      <c r="J252" s="6">
        <v>0.4</v>
      </c>
      <c r="K252">
        <f t="shared" si="5"/>
        <v>20</v>
      </c>
    </row>
    <row r="253" spans="1:11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 t="shared" si="4"/>
        <v>0.33</v>
      </c>
      <c r="J253" s="6">
        <v>3.2</v>
      </c>
      <c r="K253">
        <f t="shared" si="5"/>
        <v>160</v>
      </c>
    </row>
    <row r="254" spans="1:11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 t="shared" si="4"/>
        <v>0.14000000000000001</v>
      </c>
      <c r="J254" s="6">
        <v>52.2</v>
      </c>
      <c r="K254">
        <f t="shared" si="5"/>
        <v>2610</v>
      </c>
    </row>
    <row r="255" spans="1:11">
      <c r="A255" s="6" t="s">
        <v>39</v>
      </c>
      <c r="B255" s="6" t="s">
        <v>38</v>
      </c>
      <c r="C255" s="6">
        <v>0.1</v>
      </c>
      <c r="D255" s="6">
        <v>550</v>
      </c>
      <c r="E255" s="7">
        <v>4.0000000000000001E-8</v>
      </c>
      <c r="F255" s="7">
        <v>4.0976829999999999E-6</v>
      </c>
      <c r="G255" s="7">
        <v>8.6241109999999994E-6</v>
      </c>
      <c r="H255" s="8">
        <v>8.6199999999999992</v>
      </c>
      <c r="I255" s="9">
        <f>H255/C255</f>
        <v>86.199999999999989</v>
      </c>
      <c r="J255" s="6">
        <v>0.01</v>
      </c>
    </row>
    <row r="256" spans="1:11">
      <c r="A256" s="6" t="s">
        <v>39</v>
      </c>
      <c r="B256" s="6" t="s">
        <v>38</v>
      </c>
      <c r="C256" s="6">
        <v>0.1</v>
      </c>
      <c r="D256" s="6">
        <v>550</v>
      </c>
      <c r="E256" s="7">
        <v>1E-8</v>
      </c>
      <c r="F256" s="7">
        <v>1.8385109999999999E-6</v>
      </c>
      <c r="G256" s="7">
        <v>3.0984470000000001E-6</v>
      </c>
      <c r="H256" s="8">
        <v>3.1</v>
      </c>
      <c r="I256" s="9">
        <f>H256/C256</f>
        <v>31</v>
      </c>
      <c r="J256" s="6">
        <v>0.1</v>
      </c>
    </row>
    <row r="257" spans="1:10">
      <c r="A257" s="6" t="s">
        <v>39</v>
      </c>
      <c r="B257" s="6" t="s">
        <v>38</v>
      </c>
      <c r="C257" s="6">
        <v>0.1</v>
      </c>
      <c r="D257" s="6">
        <v>550</v>
      </c>
      <c r="E257" s="7">
        <v>0</v>
      </c>
      <c r="F257" s="7">
        <v>2.0459729999999999E-6</v>
      </c>
      <c r="G257" s="7">
        <v>2.103729E-6</v>
      </c>
      <c r="H257" s="8">
        <v>2.1</v>
      </c>
      <c r="I257" s="9">
        <f>H257/C257</f>
        <v>21</v>
      </c>
      <c r="J257" s="6">
        <v>1</v>
      </c>
    </row>
    <row r="258" spans="1:10">
      <c r="A258" s="6" t="s">
        <v>39</v>
      </c>
      <c r="B258" s="6" t="s">
        <v>38</v>
      </c>
      <c r="C258" s="6">
        <v>0.1</v>
      </c>
      <c r="D258" s="6">
        <v>510</v>
      </c>
      <c r="E258" s="7">
        <v>0</v>
      </c>
      <c r="F258" s="7">
        <v>2.0740719999999998E-6</v>
      </c>
      <c r="G258" s="7">
        <v>2.1049890000000001E-6</v>
      </c>
      <c r="H258" s="8">
        <v>2.1</v>
      </c>
      <c r="I258" s="9">
        <f>H258/C258</f>
        <v>21</v>
      </c>
      <c r="J258" s="6">
        <v>2</v>
      </c>
    </row>
    <row r="259" spans="1:10">
      <c r="A259" s="6" t="s">
        <v>39</v>
      </c>
      <c r="B259" s="6" t="s">
        <v>38</v>
      </c>
      <c r="C259" s="6">
        <v>0.1</v>
      </c>
      <c r="D259" s="6">
        <v>360</v>
      </c>
      <c r="E259" s="7">
        <v>0</v>
      </c>
      <c r="F259" s="7">
        <v>2.127486E-6</v>
      </c>
      <c r="G259" s="7">
        <v>2.1489439999999998E-6</v>
      </c>
      <c r="H259" s="8">
        <v>2.15</v>
      </c>
      <c r="I259" s="9">
        <f>H259/C259</f>
        <v>21.499999999999996</v>
      </c>
      <c r="J259" s="6">
        <v>3</v>
      </c>
    </row>
    <row r="260" spans="1:10">
      <c r="A260" s="6" t="s">
        <v>39</v>
      </c>
      <c r="B260" s="6" t="s">
        <v>38</v>
      </c>
      <c r="C260" s="6">
        <v>0.1</v>
      </c>
      <c r="D260" s="6">
        <v>230</v>
      </c>
      <c r="E260" s="7">
        <v>0</v>
      </c>
      <c r="F260" s="7">
        <v>2.1023749999999999E-6</v>
      </c>
      <c r="G260" s="7">
        <v>2.1255729999999999E-6</v>
      </c>
      <c r="H260" s="8">
        <v>2.13</v>
      </c>
      <c r="I260" s="9">
        <f>H260/C260</f>
        <v>21.299999999999997</v>
      </c>
      <c r="J260" s="6">
        <v>5</v>
      </c>
    </row>
    <row r="261" spans="1:10">
      <c r="A261" s="6" t="s">
        <v>39</v>
      </c>
      <c r="B261" s="6" t="s">
        <v>38</v>
      </c>
      <c r="C261" s="6">
        <v>0.1</v>
      </c>
      <c r="D261" s="6">
        <v>120</v>
      </c>
      <c r="E261" s="7">
        <v>0</v>
      </c>
      <c r="F261" s="7">
        <v>2.1800159999999999E-6</v>
      </c>
      <c r="G261" s="7">
        <v>2.193911E-6</v>
      </c>
      <c r="H261" s="8">
        <v>2.19</v>
      </c>
      <c r="I261" s="9">
        <f>H261/C261</f>
        <v>21.9</v>
      </c>
      <c r="J261" s="6">
        <v>10</v>
      </c>
    </row>
    <row r="262" spans="1:10">
      <c r="A262" s="6" t="s">
        <v>39</v>
      </c>
      <c r="B262" s="6" t="s">
        <v>38</v>
      </c>
      <c r="C262" s="6">
        <v>1</v>
      </c>
      <c r="D262" s="6">
        <v>550</v>
      </c>
      <c r="E262" s="7">
        <v>5.3000000000000001E-7</v>
      </c>
      <c r="F262" s="7">
        <v>1.5632280000000001E-5</v>
      </c>
      <c r="G262" s="7">
        <v>3.1010100000000003E-5</v>
      </c>
      <c r="H262" s="8">
        <v>31.01</v>
      </c>
      <c r="I262" s="9">
        <f>H262/C262</f>
        <v>31.01</v>
      </c>
      <c r="J262" s="6">
        <v>0.01</v>
      </c>
    </row>
    <row r="263" spans="1:10">
      <c r="A263" s="6" t="s">
        <v>39</v>
      </c>
      <c r="B263" s="6" t="s">
        <v>38</v>
      </c>
      <c r="C263" s="6">
        <v>1</v>
      </c>
      <c r="D263" s="6">
        <v>550</v>
      </c>
      <c r="E263" s="7">
        <v>1E-8</v>
      </c>
      <c r="F263" s="7">
        <v>2.7628769999999998E-6</v>
      </c>
      <c r="G263" s="7">
        <v>3.9348489999999999E-6</v>
      </c>
      <c r="H263" s="8">
        <v>3.93</v>
      </c>
      <c r="I263" s="9">
        <f>H263/C263</f>
        <v>3.93</v>
      </c>
      <c r="J263" s="6">
        <v>0.1</v>
      </c>
    </row>
    <row r="264" spans="1:10">
      <c r="A264" s="6" t="s">
        <v>39</v>
      </c>
      <c r="B264" s="6" t="s">
        <v>38</v>
      </c>
      <c r="C264" s="6">
        <v>1</v>
      </c>
      <c r="D264" s="6">
        <v>550</v>
      </c>
      <c r="E264" s="7">
        <v>0</v>
      </c>
      <c r="F264" s="7">
        <v>2.246859E-6</v>
      </c>
      <c r="G264" s="7">
        <v>2.3136810000000001E-6</v>
      </c>
      <c r="H264" s="8">
        <v>2.31</v>
      </c>
      <c r="I264" s="9">
        <f>H264/C264</f>
        <v>2.31</v>
      </c>
      <c r="J264" s="6">
        <v>1</v>
      </c>
    </row>
    <row r="265" spans="1:10">
      <c r="A265" s="6" t="s">
        <v>39</v>
      </c>
      <c r="B265" s="6" t="s">
        <v>38</v>
      </c>
      <c r="C265" s="6">
        <v>1</v>
      </c>
      <c r="D265" s="6">
        <v>510</v>
      </c>
      <c r="E265" s="7">
        <v>0</v>
      </c>
      <c r="F265" s="7">
        <v>2.1099290000000001E-6</v>
      </c>
      <c r="G265" s="7">
        <v>2.1463480000000002E-6</v>
      </c>
      <c r="H265" s="8">
        <v>2.15</v>
      </c>
      <c r="I265" s="9">
        <f>H265/C265</f>
        <v>2.15</v>
      </c>
      <c r="J265" s="6">
        <v>2</v>
      </c>
    </row>
    <row r="266" spans="1:10">
      <c r="A266" s="6" t="s">
        <v>39</v>
      </c>
      <c r="B266" s="6" t="s">
        <v>38</v>
      </c>
      <c r="C266" s="6">
        <v>1</v>
      </c>
      <c r="D266" s="6">
        <v>360</v>
      </c>
      <c r="E266" s="7">
        <v>0</v>
      </c>
      <c r="F266" s="7">
        <v>2.3335260000000001E-6</v>
      </c>
      <c r="G266" s="7">
        <v>2.3591999999999998E-6</v>
      </c>
      <c r="H266" s="8">
        <v>2.36</v>
      </c>
      <c r="I266" s="9">
        <f>H266/C266</f>
        <v>2.36</v>
      </c>
      <c r="J266" s="6">
        <v>3</v>
      </c>
    </row>
    <row r="267" spans="1:10">
      <c r="A267" s="6" t="s">
        <v>39</v>
      </c>
      <c r="B267" s="6" t="s">
        <v>38</v>
      </c>
      <c r="C267" s="6">
        <v>1</v>
      </c>
      <c r="D267" s="6">
        <v>230</v>
      </c>
      <c r="E267" s="7">
        <v>0</v>
      </c>
      <c r="F267" s="7">
        <v>2.1396869999999999E-6</v>
      </c>
      <c r="G267" s="7">
        <v>2.165667E-6</v>
      </c>
      <c r="H267" s="8">
        <v>2.17</v>
      </c>
      <c r="I267" s="9">
        <f>H267/C267</f>
        <v>2.17</v>
      </c>
      <c r="J267" s="6">
        <v>5</v>
      </c>
    </row>
    <row r="268" spans="1:10">
      <c r="A268" s="6" t="s">
        <v>39</v>
      </c>
      <c r="B268" s="6" t="s">
        <v>38</v>
      </c>
      <c r="C268" s="6">
        <v>1</v>
      </c>
      <c r="D268" s="6">
        <v>120</v>
      </c>
      <c r="E268" s="7">
        <v>0</v>
      </c>
      <c r="F268" s="7">
        <v>2.3920250000000002E-6</v>
      </c>
      <c r="G268" s="7">
        <v>2.4010879999999999E-6</v>
      </c>
      <c r="H268" s="8">
        <v>2.4</v>
      </c>
      <c r="I268" s="9">
        <f>H268/C268</f>
        <v>2.4</v>
      </c>
      <c r="J268" s="6">
        <v>10</v>
      </c>
    </row>
    <row r="269" spans="1:10">
      <c r="A269" s="6" t="s">
        <v>39</v>
      </c>
      <c r="B269" s="6" t="s">
        <v>38</v>
      </c>
      <c r="C269" s="6">
        <v>100</v>
      </c>
      <c r="D269" s="6">
        <v>550</v>
      </c>
      <c r="E269" s="7">
        <v>3.84893E-3</v>
      </c>
      <c r="F269" s="7">
        <v>7.2398950000000003E-4</v>
      </c>
      <c r="G269" s="7">
        <v>2.6453840000000002E-3</v>
      </c>
      <c r="H269" s="8">
        <v>2645.38</v>
      </c>
      <c r="I269" s="9">
        <f>H269/C269</f>
        <v>26.453800000000001</v>
      </c>
      <c r="J269" s="6">
        <v>0.01</v>
      </c>
    </row>
    <row r="270" spans="1:10">
      <c r="A270" s="6" t="s">
        <v>39</v>
      </c>
      <c r="B270" s="6" t="s">
        <v>38</v>
      </c>
      <c r="C270" s="6">
        <v>100</v>
      </c>
      <c r="D270" s="6">
        <v>550</v>
      </c>
      <c r="E270" s="7">
        <v>5.0403000000000004E-4</v>
      </c>
      <c r="F270" s="7">
        <v>-8.4988220000000001E-4</v>
      </c>
      <c r="G270" s="7">
        <v>9.5729750000000003E-4</v>
      </c>
      <c r="H270" s="8">
        <v>957.3</v>
      </c>
      <c r="I270" s="9">
        <f>H270/C270</f>
        <v>9.5730000000000004</v>
      </c>
      <c r="J270" s="6">
        <v>0.1</v>
      </c>
    </row>
    <row r="271" spans="1:10">
      <c r="A271" s="6" t="s">
        <v>39</v>
      </c>
      <c r="B271" s="6" t="s">
        <v>38</v>
      </c>
      <c r="C271" s="6">
        <v>100</v>
      </c>
      <c r="D271" s="6">
        <v>550</v>
      </c>
      <c r="E271" s="7">
        <v>4.4540999999999998E-4</v>
      </c>
      <c r="F271" s="7">
        <v>-8.9760369999999999E-4</v>
      </c>
      <c r="G271" s="7">
        <v>8.9991210000000003E-4</v>
      </c>
      <c r="H271" s="8">
        <v>899.91</v>
      </c>
      <c r="I271" s="9">
        <f>H271/C271</f>
        <v>8.9991000000000003</v>
      </c>
      <c r="J271" s="6">
        <v>1</v>
      </c>
    </row>
    <row r="272" spans="1:10">
      <c r="A272" s="6" t="s">
        <v>39</v>
      </c>
      <c r="B272" s="6" t="s">
        <v>38</v>
      </c>
      <c r="C272" s="6">
        <v>100</v>
      </c>
      <c r="D272" s="6">
        <v>510</v>
      </c>
      <c r="E272" s="7">
        <v>4.0219000000000002E-4</v>
      </c>
      <c r="F272" s="7">
        <v>-8.8706899999999999E-4</v>
      </c>
      <c r="G272" s="7">
        <v>8.8803839999999998E-4</v>
      </c>
      <c r="H272" s="8">
        <v>888.04</v>
      </c>
      <c r="I272" s="9">
        <f>H272/C272</f>
        <v>8.8803999999999998</v>
      </c>
      <c r="J272" s="6">
        <v>2</v>
      </c>
    </row>
    <row r="273" spans="1:10">
      <c r="A273" s="6" t="s">
        <v>39</v>
      </c>
      <c r="B273" s="6" t="s">
        <v>38</v>
      </c>
      <c r="C273" s="6">
        <v>100</v>
      </c>
      <c r="D273" s="6">
        <v>360</v>
      </c>
      <c r="E273" s="7">
        <v>2.8651000000000002E-4</v>
      </c>
      <c r="F273" s="7">
        <v>-8.9142270000000003E-4</v>
      </c>
      <c r="G273" s="7">
        <v>8.9211749999999995E-4</v>
      </c>
      <c r="H273" s="8">
        <v>892.12</v>
      </c>
      <c r="I273" s="9">
        <f>H273/C273</f>
        <v>8.9212000000000007</v>
      </c>
      <c r="J273" s="6">
        <v>3</v>
      </c>
    </row>
    <row r="274" spans="1:10">
      <c r="A274" s="6" t="s">
        <v>39</v>
      </c>
      <c r="B274" s="6" t="s">
        <v>38</v>
      </c>
      <c r="C274" s="6">
        <v>100</v>
      </c>
      <c r="D274" s="6">
        <v>230</v>
      </c>
      <c r="E274" s="7">
        <v>1.8112E-4</v>
      </c>
      <c r="F274" s="7">
        <v>-8.8701130000000004E-4</v>
      </c>
      <c r="G274" s="7">
        <v>8.8739180000000002E-4</v>
      </c>
      <c r="H274" s="8">
        <v>887.39</v>
      </c>
      <c r="I274" s="9">
        <f>H274/C274</f>
        <v>8.873899999999999</v>
      </c>
      <c r="J274" s="6">
        <v>5</v>
      </c>
    </row>
    <row r="275" spans="1:10">
      <c r="A275" s="6" t="s">
        <v>39</v>
      </c>
      <c r="B275" s="6" t="s">
        <v>38</v>
      </c>
      <c r="C275" s="6">
        <v>100</v>
      </c>
      <c r="D275" s="6">
        <v>120</v>
      </c>
      <c r="E275" s="7">
        <v>9.488E-5</v>
      </c>
      <c r="F275" s="7">
        <v>-8.8903609999999998E-4</v>
      </c>
      <c r="G275" s="7">
        <v>8.8917749999999995E-4</v>
      </c>
      <c r="H275" s="8">
        <v>889.18</v>
      </c>
      <c r="I275" s="9">
        <f>H275/C275</f>
        <v>8.8917999999999999</v>
      </c>
      <c r="J275" s="6">
        <v>10</v>
      </c>
    </row>
    <row r="276" spans="1:10">
      <c r="A276" s="6" t="s">
        <v>39</v>
      </c>
      <c r="B276" s="6" t="s">
        <v>38</v>
      </c>
      <c r="C276" s="6">
        <v>1000</v>
      </c>
      <c r="D276" s="6">
        <v>550</v>
      </c>
      <c r="E276" s="7">
        <v>0.45299797000000003</v>
      </c>
      <c r="F276" s="7">
        <v>1.021821E-2</v>
      </c>
      <c r="G276" s="7">
        <v>2.8698999999999999E-2</v>
      </c>
      <c r="H276" s="8">
        <v>28699</v>
      </c>
      <c r="I276" s="9">
        <f>H276/C276</f>
        <v>28.699000000000002</v>
      </c>
      <c r="J276" s="6">
        <v>0.01</v>
      </c>
    </row>
    <row r="277" spans="1:10">
      <c r="A277" s="6" t="s">
        <v>39</v>
      </c>
      <c r="B277" s="6" t="s">
        <v>38</v>
      </c>
      <c r="C277" s="6">
        <v>1000</v>
      </c>
      <c r="D277" s="6">
        <v>550</v>
      </c>
      <c r="E277" s="7">
        <v>1.79301E-3</v>
      </c>
      <c r="F277" s="7">
        <v>-4.3861259999999997E-5</v>
      </c>
      <c r="G277" s="7">
        <v>1.8055510000000001E-3</v>
      </c>
      <c r="H277" s="8">
        <v>1805.55</v>
      </c>
      <c r="I277" s="9">
        <f>H277/C277</f>
        <v>1.80555</v>
      </c>
      <c r="J277" s="6">
        <v>0.1</v>
      </c>
    </row>
    <row r="278" spans="1:10">
      <c r="A278" s="6" t="s">
        <v>39</v>
      </c>
      <c r="B278" s="6" t="s">
        <v>38</v>
      </c>
      <c r="C278" s="6">
        <v>1000</v>
      </c>
      <c r="D278" s="6">
        <v>550</v>
      </c>
      <c r="E278" s="7">
        <v>4.1792000000000001E-4</v>
      </c>
      <c r="F278" s="7">
        <v>-8.3217879999999999E-4</v>
      </c>
      <c r="G278" s="7">
        <v>8.7169259999999996E-4</v>
      </c>
      <c r="H278" s="8">
        <v>871.69</v>
      </c>
      <c r="I278" s="9">
        <f>H278/C278</f>
        <v>0.87169000000000008</v>
      </c>
      <c r="J278" s="6">
        <v>1</v>
      </c>
    </row>
    <row r="279" spans="1:10">
      <c r="A279" s="6" t="s">
        <v>39</v>
      </c>
      <c r="B279" s="6" t="s">
        <v>38</v>
      </c>
      <c r="C279" s="6">
        <v>1000</v>
      </c>
      <c r="D279" s="6">
        <v>510</v>
      </c>
      <c r="E279" s="7">
        <v>4.3182000000000002E-4</v>
      </c>
      <c r="F279" s="7">
        <v>-9.0586799999999999E-4</v>
      </c>
      <c r="G279" s="7">
        <v>9.2016129999999995E-4</v>
      </c>
      <c r="H279" s="8">
        <v>920.16</v>
      </c>
      <c r="I279" s="9">
        <f>H279/C279</f>
        <v>0.92015999999999998</v>
      </c>
      <c r="J279" s="6">
        <v>2</v>
      </c>
    </row>
    <row r="280" spans="1:10">
      <c r="A280" s="6" t="s">
        <v>39</v>
      </c>
      <c r="B280" s="6" t="s">
        <v>38</v>
      </c>
      <c r="C280" s="6">
        <v>1000</v>
      </c>
      <c r="D280" s="6">
        <v>360</v>
      </c>
      <c r="E280" s="7">
        <v>3.1803000000000002E-4</v>
      </c>
      <c r="F280" s="7">
        <v>-9.3104060000000005E-4</v>
      </c>
      <c r="G280" s="7">
        <v>9.3990399999999998E-4</v>
      </c>
      <c r="H280" s="8">
        <v>939.9</v>
      </c>
      <c r="I280" s="9">
        <f>H280/C280</f>
        <v>0.93989999999999996</v>
      </c>
      <c r="J280" s="6">
        <v>3</v>
      </c>
    </row>
    <row r="281" spans="1:10">
      <c r="A281" s="6" t="s">
        <v>39</v>
      </c>
      <c r="B281" s="6" t="s">
        <v>38</v>
      </c>
      <c r="C281" s="6">
        <v>1000</v>
      </c>
      <c r="D281" s="6">
        <v>230</v>
      </c>
      <c r="E281" s="7">
        <v>1.9012E-4</v>
      </c>
      <c r="F281" s="7">
        <v>-9.0127580000000005E-4</v>
      </c>
      <c r="G281" s="7">
        <v>9.0919130000000005E-4</v>
      </c>
      <c r="H281" s="8">
        <v>909.19</v>
      </c>
      <c r="I281" s="9">
        <f>H281/C281</f>
        <v>0.90919000000000005</v>
      </c>
      <c r="J281" s="6">
        <v>5</v>
      </c>
    </row>
    <row r="282" spans="1:10">
      <c r="A282" s="6" t="s">
        <v>39</v>
      </c>
      <c r="B282" s="6" t="s">
        <v>38</v>
      </c>
      <c r="C282" s="6">
        <v>1000</v>
      </c>
      <c r="D282" s="6">
        <v>120</v>
      </c>
      <c r="E282" s="7">
        <v>9.5320000000000002E-5</v>
      </c>
      <c r="F282" s="7">
        <v>-8.8915879999999997E-4</v>
      </c>
      <c r="G282" s="7">
        <v>8.9124210000000002E-4</v>
      </c>
      <c r="H282" s="8">
        <v>891.24</v>
      </c>
      <c r="I282" s="9">
        <f>H282/C282</f>
        <v>0.89124000000000003</v>
      </c>
      <c r="J282" s="6">
        <v>10</v>
      </c>
    </row>
  </sheetData>
  <sortState ref="A255:J283">
    <sortCondition ref="C255:C283"/>
    <sortCondition ref="D255:D2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5</vt:i4>
      </vt:variant>
    </vt:vector>
  </HeadingPairs>
  <TitlesOfParts>
    <vt:vector size="7" baseType="lpstr">
      <vt:lpstr>summary_6_aug_2015</vt:lpstr>
      <vt:lpstr>Sorted_NPLC</vt:lpstr>
      <vt:lpstr>0.1(0.2)</vt:lpstr>
      <vt:lpstr>1(2)</vt:lpstr>
      <vt:lpstr>10(20)</vt:lpstr>
      <vt:lpstr>100(200)(300)</vt:lpstr>
      <vt:lpstr>1000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2015-08-06T12:44:23Z</dcterms:modified>
</cp:coreProperties>
</file>